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8" documentId="8_{65FCB8E6-A15A-4F81-BEF2-08ADFD087855}" xr6:coauthVersionLast="47" xr6:coauthVersionMax="47" xr10:uidLastSave="{0561521F-5E43-4782-86CF-963ACFAB9E4E}"/>
  <bookViews>
    <workbookView xWindow="2310" yWindow="1120" windowWidth="17140" windowHeight="15450" xr2:uid="{7C4E4A4D-1CCC-4BE1-ACD7-C9E835E6E1B1}"/>
  </bookViews>
  <sheets>
    <sheet name="25-00-40" sheetId="1" r:id="rId1"/>
  </sheets>
  <definedNames>
    <definedName name="_00" localSheetId="0">'25-00-40'!$H$10:$H$15</definedName>
    <definedName name="b">#REF!</definedName>
    <definedName name="GOUKEI">#REF!</definedName>
    <definedName name="JK">#REF!</definedName>
    <definedName name="_xlnm.Print_Area" localSheetId="0">'25-00-40'!$A$1:$AD$86</definedName>
    <definedName name="_xlnm.Print_Titles" localSheetId="0">'25-00-40'!$4:$5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'25-00-40'!$Q:$Q</definedName>
    <definedName name="Z_84B820AB_D6C1_11D6_A8EA_0040CA1D7CBB_.wvu.Cols" localSheetId="0" hidden="1">'25-00-40'!$Q:$Q</definedName>
    <definedName name="Z_84B820AC_D6C1_11D6_A8EA_0040CA1D7CBB_.wvu.Cols" localSheetId="0" hidden="1">'25-00-40'!$Q:$Q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A11" i="1"/>
  <c r="D14" i="1" s="1"/>
  <c r="A8" i="1" l="1"/>
  <c r="C11" i="1"/>
  <c r="B14" i="1"/>
  <c r="D11" i="1" l="1"/>
  <c r="C8" i="1"/>
  <c r="B8" i="1"/>
  <c r="B11" i="1"/>
</calcChain>
</file>

<file path=xl/sharedStrings.xml><?xml version="1.0" encoding="utf-8"?>
<sst xmlns="http://schemas.openxmlformats.org/spreadsheetml/2006/main" count="170" uniqueCount="81">
  <si>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</si>
  <si>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</si>
  <si>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</si>
  <si>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</si>
  <si>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</si>
  <si>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</si>
  <si>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</si>
  <si>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</si>
  <si>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</si>
  <si>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</si>
  <si>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</si>
  <si>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</si>
  <si>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40　少 年 院 別　 出　院　者　の　職　業　指　導</t>
    <phoneticPr fontId="34"/>
  </si>
  <si>
    <t>陶芸</t>
    <rPh sb="0" eb="2">
      <t>トウゲイ</t>
    </rPh>
    <phoneticPr fontId="34"/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</si>
  <si>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</si>
  <si>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</si>
  <si>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自動車整備</t>
  </si>
  <si>
    <t>情報処理</t>
  </si>
  <si>
    <t>電気工事</t>
  </si>
  <si>
    <t>土木・建築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</si>
  <si>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</si>
  <si>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</si>
  <si>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</si>
  <si>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介護福祉</t>
    <rPh sb="2" eb="4">
      <t>フクシ</t>
    </rPh>
    <phoneticPr fontId="34"/>
  </si>
  <si>
    <t>年</t>
    <rPh sb="0" eb="1">
      <t>ネン</t>
    </rPh>
    <phoneticPr fontId="18"/>
  </si>
  <si>
    <t>職業生活技能向上指導</t>
    <rPh sb="0" eb="2">
      <t>ショクギョウ</t>
    </rPh>
    <rPh sb="2" eb="4">
      <t>セイカツ</t>
    </rPh>
    <rPh sb="4" eb="6">
      <t>ギノウ</t>
    </rPh>
    <rPh sb="6" eb="8">
      <t>コウジョウ</t>
    </rPh>
    <rPh sb="8" eb="10">
      <t>シドウ</t>
    </rPh>
    <phoneticPr fontId="19"/>
  </si>
  <si>
    <t>製品企画</t>
    <rPh sb="0" eb="2">
      <t>セイヒン</t>
    </rPh>
    <rPh sb="2" eb="4">
      <t>キカク</t>
    </rPh>
    <phoneticPr fontId="34"/>
  </si>
  <si>
    <t>生活関連サービス</t>
    <rPh sb="0" eb="2">
      <t>セイカツ</t>
    </rPh>
    <rPh sb="2" eb="4">
      <t>カンレン</t>
    </rPh>
    <phoneticPr fontId="34"/>
  </si>
  <si>
    <r>
      <t>総合建</t>
    </r>
    <r>
      <rPr>
        <sz val="9"/>
        <rFont val="ＭＳ 明朝"/>
        <family val="1"/>
        <charset val="128"/>
      </rPr>
      <t>設</t>
    </r>
    <rPh sb="0" eb="2">
      <t>ソウゴウ</t>
    </rPh>
    <rPh sb="2" eb="4">
      <t>ケンセツ</t>
    </rPh>
    <phoneticPr fontId="34"/>
  </si>
  <si>
    <t>ＩＣＴ
技術</t>
    <rPh sb="4" eb="6">
      <t>ギジュツ</t>
    </rPh>
    <phoneticPr fontId="18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</si>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</sst>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0" fontId="31" fillId="0" borderId="0" xfId="0" applyNumberFormat="1" applyFont="1">
      <alignment vertical="center"/>
    </xf>
    <xf numFmtId="49" fontId="31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33" fillId="0" borderId="0" xfId="0" applyFont="1" applyAlignment="1">
      <alignment horizontal="right" vertical="center"/>
    </xf>
    <xf numFmtId="0" fontId="33" fillId="0" borderId="0" xfId="0" applyNumberFormat="1" applyFont="1" applyAlignment="1">
      <alignment horizontal="left" vertical="center"/>
    </xf>
    <xf numFmtId="49" fontId="19" fillId="0" borderId="13" xfId="0" applyFont="1" applyBorder="1">
      <alignment vertical="center"/>
    </xf>
    <xf numFmtId="49" fontId="19" fillId="0" borderId="13" xfId="0" applyFont="1" applyBorder="1" applyAlignment="1">
      <alignment horizontal="right" vertical="center"/>
    </xf>
    <xf numFmtId="49" fontId="19" fillId="0" borderId="0" xfId="0" applyFont="1">
      <alignment vertical="center"/>
    </xf>
    <xf numFmtId="0" fontId="19" fillId="0" borderId="0" xfId="0" applyNumberFormat="1" applyFont="1">
      <alignment vertical="center"/>
    </xf>
    <xf numFmtId="49" fontId="19" fillId="0" borderId="0" xfId="0" applyFont="1" applyAlignment="1">
      <alignment horizontal="distributed" vertical="center"/>
    </xf>
    <xf numFmtId="49" fontId="19" fillId="0" borderId="0" xfId="0" applyFont="1" applyAlignment="1">
      <alignment horizontal="right" vertical="center"/>
    </xf>
    <xf numFmtId="49" fontId="19" fillId="0" borderId="14" xfId="0" applyFont="1" applyBorder="1">
      <alignment vertical="center"/>
    </xf>
    <xf numFmtId="49" fontId="19" fillId="0" borderId="15" xfId="0" applyFont="1" applyBorder="1" applyAlignment="1">
      <alignment horizontal="distributed" vertical="center" justifyLastLine="1"/>
    </xf>
    <xf numFmtId="49" fontId="19" fillId="0" borderId="16" xfId="0" applyFont="1" applyBorder="1" applyAlignment="1">
      <alignment horizontal="distributed" vertical="center" justifyLastLine="1"/>
    </xf>
    <xf numFmtId="49" fontId="19" fillId="0" borderId="17" xfId="0" applyFont="1" applyBorder="1" applyAlignment="1">
      <alignment horizontal="distributed" vertical="center" justifyLastLine="1"/>
    </xf>
    <xf numFmtId="0" fontId="19" fillId="0" borderId="0" xfId="0" applyNumberFormat="1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18" xfId="0" applyFont="1" applyBorder="1">
      <alignment vertical="center"/>
    </xf>
    <xf numFmtId="49" fontId="19" fillId="0" borderId="0" xfId="0" applyFont="1" applyAlignment="1">
      <alignment horizontal="center" vertical="center"/>
    </xf>
    <xf numFmtId="178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19" fillId="0" borderId="13" xfId="0" applyFont="1" applyBorder="1" applyAlignment="1">
      <alignment horizontal="distributed" vertical="center"/>
    </xf>
    <xf numFmtId="49" fontId="19" fillId="0" borderId="13" xfId="0" applyFont="1" applyBorder="1" applyAlignment="1">
      <alignment horizontal="center" vertical="center"/>
    </xf>
    <xf numFmtId="49" fontId="19" fillId="0" borderId="19" xfId="0" applyFont="1" applyBorder="1">
      <alignment vertical="center"/>
    </xf>
    <xf numFmtId="0" fontId="19" fillId="0" borderId="13" xfId="0" applyNumberFormat="1" applyFont="1" applyBorder="1" applyAlignment="1">
      <alignment horizontal="right" vertical="center"/>
    </xf>
    <xf numFmtId="0" fontId="19" fillId="0" borderId="13" xfId="0" applyNumberFormat="1" applyFont="1" applyBorder="1">
      <alignment vertical="center"/>
    </xf>
    <xf numFmtId="0" fontId="19" fillId="0" borderId="0" xfId="0" applyNumberFormat="1" applyFont="1" applyAlignment="1">
      <alignment horizontal="distributed" vertical="center"/>
    </xf>
    <xf numFmtId="49" fontId="19" fillId="0" borderId="15" xfId="0" applyFont="1" applyBorder="1">
      <alignment vertical="center"/>
    </xf>
    <xf numFmtId="0" fontId="19" fillId="0" borderId="14" xfId="0" applyNumberFormat="1" applyFont="1" applyBorder="1">
      <alignment vertical="center"/>
    </xf>
    <xf numFmtId="49" fontId="19" fillId="0" borderId="0" xfId="0" applyFont="1" applyAlignment="1">
      <alignment horizontal="left" vertical="center" indent="2"/>
    </xf>
    <xf numFmtId="49" fontId="19" fillId="0" borderId="0" xfId="0" applyFont="1" applyAlignment="1">
      <alignment horizontal="left" vertical="center" indent="3"/>
    </xf>
    <xf numFmtId="49" fontId="35" fillId="0" borderId="0" xfId="0" applyFont="1" applyAlignment="1">
      <alignment horizontal="left" vertical="center" indent="2"/>
    </xf>
    <xf numFmtId="49" fontId="19" fillId="0" borderId="15" xfId="0" applyFont="1" applyBorder="1" applyAlignment="1">
      <alignment horizontal="distributed" vertical="center"/>
    </xf>
    <xf numFmtId="49" fontId="19" fillId="0" borderId="15" xfId="0" applyFont="1" applyBorder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36" fillId="0" borderId="17" xfId="0" applyFont="1" applyBorder="1" applyAlignment="1">
      <alignment horizontal="distributed" vertical="center" justifyLastLine="1"/>
    </xf>
    <xf numFmtId="0" fontId="0" fillId="0" borderId="0" xfId="0" applyNumberForma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36" fillId="0" borderId="17" xfId="0" applyFont="1" applyBorder="1" applyAlignment="1">
      <alignment horizontal="distributed" vertical="center" wrapText="1" justifyLastLine="1"/>
    </xf>
    <xf numFmtId="49" fontId="19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1" fillId="0" borderId="0" xfId="0" applyFont="1" applyAlignment="1">
      <alignment horizontal="left" vertical="center"/>
    </xf>
    <xf numFmtId="49" fontId="31" fillId="0" borderId="0" xfId="0" applyFont="1">
      <alignment vertical="center"/>
    </xf>
    <xf numFmtId="49" fontId="19" fillId="0" borderId="15" xfId="0" applyFont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 xr:uid="{8E984B14-7D17-4238-BC3A-FEA91137E93C}"/>
    <cellStyle name="20% - アクセント 2" xfId="3" builtinId="34" customBuiltin="1"/>
    <cellStyle name="20% - アクセント 2 2" xfId="4" xr:uid="{9783A71B-14CE-4761-AE17-979564D3C9CC}"/>
    <cellStyle name="20% - アクセント 3" xfId="5" builtinId="38" customBuiltin="1"/>
    <cellStyle name="20% - アクセント 3 2" xfId="6" xr:uid="{9BBDC3E9-8FA3-4C1F-A6F8-DF2702CA9FE1}"/>
    <cellStyle name="20% - アクセント 4" xfId="7" builtinId="42" customBuiltin="1"/>
    <cellStyle name="20% - アクセント 4 2" xfId="8" xr:uid="{22D27632-C37D-4B2E-8C4A-CC5ACC2B3FC9}"/>
    <cellStyle name="20% - アクセント 5" xfId="9" builtinId="46" customBuiltin="1"/>
    <cellStyle name="20% - アクセント 5 2" xfId="10" xr:uid="{0E031C8B-E21C-49F2-9FDC-03C0F1E6838E}"/>
    <cellStyle name="20% - アクセント 6" xfId="11" builtinId="50" customBuiltin="1"/>
    <cellStyle name="20% - アクセント 6 2" xfId="12" xr:uid="{D154F07A-9DC1-4B80-9E66-4F730122BB7A}"/>
    <cellStyle name="40% - アクセント 1" xfId="13" builtinId="31" customBuiltin="1"/>
    <cellStyle name="40% - アクセント 1 2" xfId="14" xr:uid="{CF631208-F04E-490D-890E-2E711A871E02}"/>
    <cellStyle name="40% - アクセント 2" xfId="15" builtinId="35" customBuiltin="1"/>
    <cellStyle name="40% - アクセント 2 2" xfId="16" xr:uid="{452422B7-2FCE-49E3-9CE9-3F00A7DA841F}"/>
    <cellStyle name="40% - アクセント 3" xfId="17" builtinId="39" customBuiltin="1"/>
    <cellStyle name="40% - アクセント 3 2" xfId="18" xr:uid="{DC60322D-4F15-46D2-B881-49D65AD27352}"/>
    <cellStyle name="40% - アクセント 4" xfId="19" builtinId="43" customBuiltin="1"/>
    <cellStyle name="40% - アクセント 4 2" xfId="20" xr:uid="{6078FAA9-D718-466D-A5A5-8829721FF9F3}"/>
    <cellStyle name="40% - アクセント 5" xfId="21" builtinId="47" customBuiltin="1"/>
    <cellStyle name="40% - アクセント 5 2" xfId="22" xr:uid="{C57EE568-E696-4A03-8977-84F8786C90DF}"/>
    <cellStyle name="40% - アクセント 6" xfId="23" builtinId="51" customBuiltin="1"/>
    <cellStyle name="40% - アクセント 6 2" xfId="24" xr:uid="{32B60C3D-FD3F-4584-BBC7-AC9BF85C3308}"/>
    <cellStyle name="60% - アクセント 1" xfId="25" builtinId="32" customBuiltin="1"/>
    <cellStyle name="60% - アクセント 1 2" xfId="26" xr:uid="{22E18222-9964-4F3D-BD69-E0C4CCC94011}"/>
    <cellStyle name="60% - アクセント 2" xfId="27" builtinId="36" customBuiltin="1"/>
    <cellStyle name="60% - アクセント 2 2" xfId="28" xr:uid="{599088E4-A275-48C0-B7B8-4419EEAAB24C}"/>
    <cellStyle name="60% - アクセント 3" xfId="29" builtinId="40" customBuiltin="1"/>
    <cellStyle name="60% - アクセント 3 2" xfId="30" xr:uid="{095CB69F-46E1-4FCE-AEBA-089F4D887DA5}"/>
    <cellStyle name="60% - アクセント 4" xfId="31" builtinId="44" customBuiltin="1"/>
    <cellStyle name="60% - アクセント 4 2" xfId="32" xr:uid="{3D793D58-299C-4E17-81A6-91FCA23631ED}"/>
    <cellStyle name="60% - アクセント 5" xfId="33" builtinId="48" customBuiltin="1"/>
    <cellStyle name="60% - アクセント 5 2" xfId="34" xr:uid="{B348222E-2058-42B2-87E0-4C1167E3180A}"/>
    <cellStyle name="60% - アクセント 6" xfId="35" builtinId="52" customBuiltin="1"/>
    <cellStyle name="60% - アクセント 6 2" xfId="36" xr:uid="{64480D56-62F8-4463-8D7C-A4582F3737FB}"/>
    <cellStyle name="Calc Currency (0)" xfId="37" xr:uid="{8164D6E9-A286-4756-907F-1142D85011DC}"/>
    <cellStyle name="Comma [0]_Full Year FY96" xfId="38" xr:uid="{9A5A133F-2152-4AF4-8280-B706A8C82E2D}"/>
    <cellStyle name="Comma_Full Year FY96" xfId="39" xr:uid="{65C958F7-0304-482F-891E-88221B4E800E}"/>
    <cellStyle name="Currency [0]_CCOCPX" xfId="40" xr:uid="{A6B5FF0C-0227-4F66-94C8-9234065985B0}"/>
    <cellStyle name="Currency_CCOCPX" xfId="41" xr:uid="{1E0CE39E-D0D0-4FBD-98B4-6598D450467D}"/>
    <cellStyle name="entry" xfId="42" xr:uid="{1B0D123A-6905-43B4-B735-EE26A5ADA8E5}"/>
    <cellStyle name="Grey" xfId="43" xr:uid="{36C7D17A-5453-4991-92B0-8012BC03DFD6}"/>
    <cellStyle name="Header1" xfId="44" xr:uid="{24F271AB-1FC3-481D-A99A-0C1D0A4EBD7D}"/>
    <cellStyle name="Header2" xfId="45" xr:uid="{4B343E8B-79E2-4901-8747-468C8A0A562E}"/>
    <cellStyle name="Input [yellow]" xfId="46" xr:uid="{39C8914F-1227-4F12-858B-1A8FF6A5F045}"/>
    <cellStyle name="Normal - Style1" xfId="47" xr:uid="{5DDC77B8-1668-44D5-A61E-B78938D96798}"/>
    <cellStyle name="Normal_#18-Internet" xfId="48" xr:uid="{38C6D9D2-22B1-49AC-AE9F-998238E12F14}"/>
    <cellStyle name="Percent [2]" xfId="49" xr:uid="{B8EE318B-2D0C-49FF-A971-0C974D9E22E5}"/>
    <cellStyle name="price" xfId="50" xr:uid="{B546377C-FEBA-483C-A159-3819419AFAD5}"/>
    <cellStyle name="revised" xfId="51" xr:uid="{F6BED5F1-23D4-401F-858D-A1B24A0204DE}"/>
    <cellStyle name="section" xfId="52" xr:uid="{BE9913C7-8BFB-4FE1-9787-3C053C201030}"/>
    <cellStyle name="subhead" xfId="53" xr:uid="{E1970212-6CF6-4EE3-A7E8-6189080794B7}"/>
    <cellStyle name="title" xfId="54" xr:uid="{D5BD604B-B16E-4E23-B02D-3FF7814CB6BE}"/>
    <cellStyle name="アクセント 1" xfId="55" builtinId="29" customBuiltin="1"/>
    <cellStyle name="アクセント 1 2" xfId="56" xr:uid="{8DC7C359-DED9-4D2C-A4E9-D952526EAE36}"/>
    <cellStyle name="アクセント 2" xfId="57" builtinId="33" customBuiltin="1"/>
    <cellStyle name="アクセント 2 2" xfId="58" xr:uid="{1F530301-44A3-4F2F-A5DC-FF480CDBF079}"/>
    <cellStyle name="アクセント 3" xfId="59" builtinId="37" customBuiltin="1"/>
    <cellStyle name="アクセント 3 2" xfId="60" xr:uid="{1C30F263-1EFE-419F-91EC-1643A8676991}"/>
    <cellStyle name="アクセント 4" xfId="61" builtinId="41" customBuiltin="1"/>
    <cellStyle name="アクセント 4 2" xfId="62" xr:uid="{E93828AC-E623-479D-BE06-5F8E5B1BA764}"/>
    <cellStyle name="アクセント 5" xfId="63" builtinId="45" customBuiltin="1"/>
    <cellStyle name="アクセント 5 2" xfId="64" xr:uid="{9F99940D-0446-4972-A2BF-E737B6CEA7FD}"/>
    <cellStyle name="アクセント 6" xfId="65" builtinId="49" customBuiltin="1"/>
    <cellStyle name="アクセント 6 2" xfId="66" xr:uid="{BBBFCDF4-B453-4A5B-A67D-136AB0F178E8}"/>
    <cellStyle name="センター" xfId="67" xr:uid="{0E2AD44A-0C50-4081-B045-D9C57601E042}"/>
    <cellStyle name="タイトル" xfId="68" builtinId="15" customBuiltin="1"/>
    <cellStyle name="タイトル 2" xfId="69" xr:uid="{96774EEF-77DA-4984-B68E-4EFE8EAFB443}"/>
    <cellStyle name="チェック セル" xfId="70" builtinId="23" customBuiltin="1"/>
    <cellStyle name="チェック セル 2" xfId="71" xr:uid="{A04B0849-BF81-4E7B-8547-22E1C7AB19B4}"/>
    <cellStyle name="どちらでもない" xfId="72" builtinId="28" customBuiltin="1"/>
    <cellStyle name="どちらでもない 2" xfId="73" xr:uid="{6BA936EB-2D68-48EC-A1F1-5F0038898574}"/>
    <cellStyle name="メモ" xfId="74" builtinId="10" customBuiltin="1"/>
    <cellStyle name="メモ 2" xfId="75" xr:uid="{3DBFE834-231C-43A7-887A-C7624E61500E}"/>
    <cellStyle name="リンク セル" xfId="76" builtinId="24" customBuiltin="1"/>
    <cellStyle name="リンク セル 2" xfId="77" xr:uid="{C8288604-650E-43AB-A0B1-28FCDFD9B5C0}"/>
    <cellStyle name="悪い" xfId="78" builtinId="27" customBuiltin="1"/>
    <cellStyle name="悪い 2" xfId="79" xr:uid="{8AD58452-0A7D-46A1-8049-4A2056004253}"/>
    <cellStyle name="計算" xfId="80" builtinId="22" customBuiltin="1"/>
    <cellStyle name="計算 2" xfId="81" xr:uid="{03A959C0-8EE2-448B-A2FF-6484D5002234}"/>
    <cellStyle name="警告文" xfId="82" builtinId="11" customBuiltin="1"/>
    <cellStyle name="警告文 2" xfId="83" xr:uid="{A900A7F2-32A3-4C96-94B9-7A424A4A3A21}"/>
    <cellStyle name="見出し 1" xfId="84" builtinId="16" customBuiltin="1"/>
    <cellStyle name="見出し 1 2" xfId="85" xr:uid="{F5D75EAA-288B-48E4-B0D5-DC79472DABE2}"/>
    <cellStyle name="見出し 2" xfId="86" builtinId="17" customBuiltin="1"/>
    <cellStyle name="見出し 2 2" xfId="87" xr:uid="{386DCC7F-C5CB-4EB3-9850-D2746D7044C4}"/>
    <cellStyle name="見出し 3" xfId="88" builtinId="18" customBuiltin="1"/>
    <cellStyle name="見出し 3 2" xfId="89" xr:uid="{EF7BAE0E-37BB-49DC-8C2C-851958A9C43E}"/>
    <cellStyle name="見出し 4" xfId="90" builtinId="19" customBuiltin="1"/>
    <cellStyle name="見出し 4 2" xfId="91" xr:uid="{1F1C6F91-AEA6-42BC-96ED-87C1F7EC41BC}"/>
    <cellStyle name="集計" xfId="92" builtinId="25" customBuiltin="1"/>
    <cellStyle name="集計 2" xfId="93" xr:uid="{E5F121DD-D7A6-42BA-A991-0B1510E38541}"/>
    <cellStyle name="出力" xfId="94" builtinId="21" customBuiltin="1"/>
    <cellStyle name="出力 2" xfId="95" xr:uid="{8B4A6A04-8207-4359-A498-98643723D2CF}"/>
    <cellStyle name="説明文" xfId="96" builtinId="53" customBuiltin="1"/>
    <cellStyle name="説明文 2" xfId="97" xr:uid="{AB4BD93C-548C-416A-92B9-255663C130BD}"/>
    <cellStyle name="入力" xfId="98" builtinId="20" customBuiltin="1"/>
    <cellStyle name="入力 2" xfId="99" xr:uid="{D5641107-20EE-4951-BB3F-653110703E8B}"/>
    <cellStyle name="標準" xfId="0" builtinId="0"/>
    <cellStyle name="標準 2" xfId="100" xr:uid="{F60F1921-2121-4C19-BC24-C66858939258}"/>
    <cellStyle name="標準 2 2" xfId="101" xr:uid="{91511D26-A05C-4C59-8AF2-533F5D77498A}"/>
    <cellStyle name="標準 2_0013_少年院別　新収容者の精神診断" xfId="102" xr:uid="{EC877401-23AA-4B9B-9B23-0055FA978E52}"/>
    <cellStyle name="標準 3" xfId="103" xr:uid="{BFC31714-0AA7-4D13-B2E3-79CDDC5A3A2C}"/>
    <cellStyle name="標準 4" xfId="104" xr:uid="{2F139796-89B5-430A-819B-CF0F30013098}"/>
    <cellStyle name="標準 5" xfId="105" xr:uid="{0BBDEA28-EF6E-4081-AD31-BED6119B230E}"/>
    <cellStyle name="良い" xfId="106" builtinId="26" customBuiltin="1"/>
    <cellStyle name="良い 2" xfId="107" xr:uid="{35943B08-BBC6-41EA-B796-5FF7B7D17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1123" name="AutoShape 3">
          <a:extLst>
            <a:ext uri="{FF2B5EF4-FFF2-40B4-BE49-F238E27FC236}">
              <a16:creationId xmlns:a16="http://schemas.microsoft.com/office/drawing/2014/main" id="{427EC096-A0BE-4CFF-0B82-9192F44A10C3}"/>
            </a:ext>
          </a:extLst>
        </xdr:cNvPr>
        <xdr:cNvSpPr>
          <a:spLocks/>
        </xdr:cNvSpPr>
      </xdr:nvSpPr>
      <xdr:spPr bwMode="auto">
        <a:xfrm>
          <a:off x="876300" y="2159000"/>
          <a:ext cx="209550" cy="552450"/>
        </a:xfrm>
        <a:prstGeom prst="leftBrace">
          <a:avLst>
            <a:gd name="adj1" fmla="val 37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1124" name="AutoShape 3">
          <a:extLst>
            <a:ext uri="{FF2B5EF4-FFF2-40B4-BE49-F238E27FC236}">
              <a16:creationId xmlns:a16="http://schemas.microsoft.com/office/drawing/2014/main" id="{77FE08AE-E216-5A7F-DF79-037A77E4428C}"/>
            </a:ext>
          </a:extLst>
        </xdr:cNvPr>
        <xdr:cNvSpPr>
          <a:spLocks/>
        </xdr:cNvSpPr>
      </xdr:nvSpPr>
      <xdr:spPr bwMode="auto">
        <a:xfrm>
          <a:off x="876300" y="27495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1125" name="AutoShape 3">
          <a:extLst>
            <a:ext uri="{FF2B5EF4-FFF2-40B4-BE49-F238E27FC236}">
              <a16:creationId xmlns:a16="http://schemas.microsoft.com/office/drawing/2014/main" id="{D459C77D-FCA4-2696-B277-C4DAF763455C}"/>
            </a:ext>
          </a:extLst>
        </xdr:cNvPr>
        <xdr:cNvSpPr>
          <a:spLocks/>
        </xdr:cNvSpPr>
      </xdr:nvSpPr>
      <xdr:spPr bwMode="auto">
        <a:xfrm>
          <a:off x="876300" y="1568450"/>
          <a:ext cx="209550" cy="552450"/>
        </a:xfrm>
        <a:prstGeom prst="leftBrace">
          <a:avLst>
            <a:gd name="adj1" fmla="val 37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36</xdr:row>
      <xdr:rowOff>50800</xdr:rowOff>
    </xdr:from>
    <xdr:to>
      <xdr:col>6</xdr:col>
      <xdr:colOff>203200</xdr:colOff>
      <xdr:row>37</xdr:row>
      <xdr:rowOff>146050</xdr:rowOff>
    </xdr:to>
    <xdr:sp macro="" textlink="">
      <xdr:nvSpPr>
        <xdr:cNvPr id="2" name="AutoShape 30">
          <a:extLst>
            <a:ext uri="{FF2B5EF4-FFF2-40B4-BE49-F238E27FC236}">
              <a16:creationId xmlns:a16="http://schemas.microsoft.com/office/drawing/2014/main" id="{6AF8A60E-182F-4F2B-A6DB-BEF5DEABD232}"/>
            </a:ext>
          </a:extLst>
        </xdr:cNvPr>
        <xdr:cNvSpPr>
          <a:spLocks/>
        </xdr:cNvSpPr>
      </xdr:nvSpPr>
      <xdr:spPr bwMode="auto">
        <a:xfrm>
          <a:off x="1454150" y="5099050"/>
          <a:ext cx="88900" cy="292100"/>
        </a:xfrm>
        <a:prstGeom prst="leftBrace">
          <a:avLst>
            <a:gd name="adj1" fmla="val 469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54</xdr:row>
      <xdr:rowOff>50800</xdr:rowOff>
    </xdr:from>
    <xdr:to>
      <xdr:col>6</xdr:col>
      <xdr:colOff>203200</xdr:colOff>
      <xdr:row>55</xdr:row>
      <xdr:rowOff>146050</xdr:rowOff>
    </xdr:to>
    <xdr:sp macro="" textlink="">
      <xdr:nvSpPr>
        <xdr:cNvPr id="3" name="AutoShape 30">
          <a:extLst>
            <a:ext uri="{FF2B5EF4-FFF2-40B4-BE49-F238E27FC236}">
              <a16:creationId xmlns:a16="http://schemas.microsoft.com/office/drawing/2014/main" id="{67FC683C-8A35-4D1B-BBDC-7418675489B4}"/>
            </a:ext>
          </a:extLst>
        </xdr:cNvPr>
        <xdr:cNvSpPr>
          <a:spLocks/>
        </xdr:cNvSpPr>
      </xdr:nvSpPr>
      <xdr:spPr bwMode="auto">
        <a:xfrm>
          <a:off x="1454150" y="5099050"/>
          <a:ext cx="88900" cy="292100"/>
        </a:xfrm>
        <a:prstGeom prst="leftBrace">
          <a:avLst>
            <a:gd name="adj1" fmla="val 469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DC73E-C9B4-4503-A840-CC3EACC2671F}">
  <sheetPr codeName="Sheet1">
    <pageSetUpPr fitToPage="1"/>
  </sheetPr>
  <dimension ref="A1:CA186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1" zeroHeight="1" x14ac:dyDescent="0.2"/>
  <cols>
    <col min="1" max="1" width="1.109375" style="9" customWidth="1"/>
    <col min="2" max="2" width="6.33203125" style="33" customWidth="1"/>
    <col min="3" max="4" width="3.77734375" style="33" customWidth="1"/>
    <col min="5" max="5" width="4" style="33" bestFit="1" customWidth="1"/>
    <col min="6" max="6" width="4.44140625" style="33" customWidth="1"/>
    <col min="7" max="9" width="4" style="9" bestFit="1" customWidth="1"/>
    <col min="10" max="30" width="10.77734375" style="9" customWidth="1"/>
    <col min="31" max="33" width="9.33203125" style="9" customWidth="1"/>
    <col min="34" max="16384" width="9.33203125" style="9" hidden="1"/>
  </cols>
  <sheetData>
    <row r="1" spans="1:79" s="2" customFormat="1" ht="16.5" x14ac:dyDescent="0.2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3"/>
      <c r="V1" s="53"/>
      <c r="W1" s="53"/>
      <c r="X1" s="53"/>
      <c r="Y1" s="53"/>
      <c r="Z1" s="53"/>
      <c r="AA1" s="53"/>
      <c r="AB1" s="53"/>
      <c r="AC1" s="53"/>
      <c r="AD1" s="53"/>
      <c r="AE1" s="1"/>
    </row>
    <row r="2" spans="1:79" s="3" customFormat="1" ht="27" customHeight="1" x14ac:dyDescent="0.2">
      <c r="R2" s="41" t="s">
        <v>12</v>
      </c>
      <c r="T2" s="4"/>
      <c r="U2" s="41"/>
      <c r="Y2" s="4"/>
      <c r="Z2" s="41"/>
      <c r="AE2" s="5"/>
    </row>
    <row r="3" spans="1:79" s="8" customFormat="1" ht="10.5" customHeight="1" x14ac:dyDescent="0.2">
      <c r="A3" s="6"/>
      <c r="B3" s="6"/>
      <c r="C3" s="6"/>
      <c r="D3" s="6"/>
      <c r="E3" s="7"/>
      <c r="F3" s="7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9"/>
    </row>
    <row r="4" spans="1:79" s="8" customFormat="1" ht="2.15" customHeight="1" x14ac:dyDescent="0.2">
      <c r="A4" s="34"/>
      <c r="B4" s="39"/>
      <c r="C4" s="39"/>
      <c r="D4" s="39"/>
      <c r="E4" s="39"/>
      <c r="F4" s="39"/>
      <c r="G4" s="34"/>
      <c r="H4" s="40"/>
      <c r="I4" s="40"/>
      <c r="J4" s="34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9"/>
    </row>
    <row r="5" spans="1:79" s="17" customFormat="1" ht="60" customHeight="1" x14ac:dyDescent="0.2">
      <c r="A5" s="13"/>
      <c r="B5" s="55" t="s">
        <v>7</v>
      </c>
      <c r="C5" s="55"/>
      <c r="D5" s="55"/>
      <c r="E5" s="55"/>
      <c r="F5" s="55"/>
      <c r="G5" s="55"/>
      <c r="H5" s="55"/>
      <c r="I5" s="14"/>
      <c r="J5" s="15" t="s">
        <v>0</v>
      </c>
      <c r="K5" s="42" t="s">
        <v>1</v>
      </c>
      <c r="L5" s="42" t="s">
        <v>13</v>
      </c>
      <c r="M5" s="42" t="s">
        <v>14</v>
      </c>
      <c r="N5" s="42" t="s">
        <v>2</v>
      </c>
      <c r="O5" s="42" t="s">
        <v>15</v>
      </c>
      <c r="P5" s="42" t="s">
        <v>16</v>
      </c>
      <c r="Q5" s="42" t="s">
        <v>17</v>
      </c>
      <c r="R5" s="42" t="s">
        <v>18</v>
      </c>
      <c r="S5" s="42" t="s">
        <v>19</v>
      </c>
      <c r="T5" s="42" t="s">
        <v>20</v>
      </c>
      <c r="U5" s="42" t="s">
        <v>21</v>
      </c>
      <c r="V5" s="42" t="s">
        <v>22</v>
      </c>
      <c r="W5" s="42" t="s">
        <v>23</v>
      </c>
      <c r="X5" s="42" t="s">
        <v>25</v>
      </c>
      <c r="Y5" s="42" t="s">
        <v>26</v>
      </c>
      <c r="Z5" s="49" t="s">
        <v>28</v>
      </c>
      <c r="AA5" s="42" t="s">
        <v>27</v>
      </c>
      <c r="AB5" s="50" t="s">
        <v>29</v>
      </c>
      <c r="AC5" s="42" t="s">
        <v>3</v>
      </c>
      <c r="AD5" s="42" t="s">
        <v>4</v>
      </c>
      <c r="AE5" s="16"/>
    </row>
    <row r="6" spans="1:79" s="8" customFormat="1" ht="4.5" customHeight="1" x14ac:dyDescent="0.2">
      <c r="B6" s="10"/>
      <c r="C6" s="10"/>
      <c r="D6" s="10"/>
      <c r="E6" s="10"/>
      <c r="F6" s="10"/>
      <c r="I6" s="18"/>
      <c r="J6" s="35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79" s="8" customFormat="1" ht="15.65" customHeight="1" x14ac:dyDescent="0.2">
      <c r="A7" s="44"/>
      <c r="B7" s="36"/>
      <c r="C7" s="36"/>
      <c r="D7" s="36"/>
      <c r="E7" s="10"/>
      <c r="F7" s="51" t="s">
        <v>8</v>
      </c>
      <c r="G7" s="51"/>
      <c r="H7" s="51"/>
      <c r="I7" s="18"/>
      <c r="J7" s="20">
        <v>1328</v>
      </c>
      <c r="K7" s="20">
        <v>26</v>
      </c>
      <c r="L7" s="20">
        <v>28</v>
      </c>
      <c r="M7" s="20">
        <v>25</v>
      </c>
      <c r="N7" s="20">
        <v>9</v>
      </c>
      <c r="O7" s="20">
        <v>711</v>
      </c>
      <c r="P7" s="20">
        <v>1</v>
      </c>
      <c r="Q7" s="20">
        <v>18</v>
      </c>
      <c r="R7" s="20">
        <v>2</v>
      </c>
      <c r="S7" s="20">
        <v>6</v>
      </c>
      <c r="T7" s="20">
        <v>3</v>
      </c>
      <c r="U7" s="20">
        <v>0</v>
      </c>
      <c r="V7" s="20">
        <v>2</v>
      </c>
      <c r="W7" s="20">
        <v>8</v>
      </c>
      <c r="X7" s="20">
        <v>51</v>
      </c>
      <c r="Y7" s="20">
        <v>251</v>
      </c>
      <c r="Z7" s="20">
        <v>44</v>
      </c>
      <c r="AA7" s="20">
        <v>23</v>
      </c>
      <c r="AB7" s="20">
        <v>108</v>
      </c>
      <c r="AC7" s="20">
        <v>5</v>
      </c>
      <c r="AD7" s="20">
        <v>7</v>
      </c>
      <c r="AE7" s="2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</row>
    <row r="8" spans="1:79" s="8" customFormat="1" ht="15.65" customHeight="1" x14ac:dyDescent="0.2">
      <c r="A8" s="45">
        <f>DATE(YEAR(A11)-1,5,1)</f>
        <v>45047</v>
      </c>
      <c r="B8" s="33" t="str">
        <f>TEXT(A8,"ggg")</f>
        <v>令和</v>
      </c>
      <c r="C8" s="21" t="str">
        <f>IF(TEXT(A8,"e")="1","元",TEXT(A8,"e"))</f>
        <v>5</v>
      </c>
      <c r="D8" s="46" t="s">
        <v>24</v>
      </c>
      <c r="E8" s="10"/>
      <c r="F8" s="51" t="s">
        <v>9</v>
      </c>
      <c r="G8" s="51"/>
      <c r="H8" s="51"/>
      <c r="I8" s="18"/>
      <c r="J8" s="20">
        <v>1212</v>
      </c>
      <c r="K8" s="20">
        <v>26</v>
      </c>
      <c r="L8" s="20">
        <v>28</v>
      </c>
      <c r="M8" s="20">
        <v>24</v>
      </c>
      <c r="N8" s="20">
        <v>9</v>
      </c>
      <c r="O8" s="20">
        <v>644</v>
      </c>
      <c r="P8" s="20">
        <v>1</v>
      </c>
      <c r="Q8" s="20">
        <v>18</v>
      </c>
      <c r="R8" s="20">
        <v>2</v>
      </c>
      <c r="S8" s="20">
        <v>6</v>
      </c>
      <c r="T8" s="20">
        <v>1</v>
      </c>
      <c r="U8" s="20">
        <v>0</v>
      </c>
      <c r="V8" s="20">
        <v>2</v>
      </c>
      <c r="W8" s="20">
        <v>1</v>
      </c>
      <c r="X8" s="20">
        <v>43</v>
      </c>
      <c r="Y8" s="20">
        <v>241</v>
      </c>
      <c r="Z8" s="20">
        <v>44</v>
      </c>
      <c r="AA8" s="20">
        <v>22</v>
      </c>
      <c r="AB8" s="20">
        <v>89</v>
      </c>
      <c r="AC8" s="20">
        <v>5</v>
      </c>
      <c r="AD8" s="20">
        <v>6</v>
      </c>
      <c r="AE8" s="2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</row>
    <row r="9" spans="1:79" s="8" customFormat="1" ht="15.65" customHeight="1" x14ac:dyDescent="0.2">
      <c r="A9" s="44"/>
      <c r="B9" s="37"/>
      <c r="C9" s="37"/>
      <c r="D9" s="37"/>
      <c r="E9" s="10"/>
      <c r="F9" s="51" t="s">
        <v>10</v>
      </c>
      <c r="G9" s="51"/>
      <c r="H9" s="51"/>
      <c r="I9" s="18"/>
      <c r="J9" s="20">
        <v>116</v>
      </c>
      <c r="K9" s="20">
        <v>0</v>
      </c>
      <c r="L9" s="20">
        <v>0</v>
      </c>
      <c r="M9" s="20">
        <v>1</v>
      </c>
      <c r="N9" s="20">
        <v>0</v>
      </c>
      <c r="O9" s="20">
        <v>67</v>
      </c>
      <c r="P9" s="20">
        <v>0</v>
      </c>
      <c r="Q9" s="20">
        <v>0</v>
      </c>
      <c r="R9" s="20">
        <v>0</v>
      </c>
      <c r="S9" s="20">
        <v>0</v>
      </c>
      <c r="T9" s="20">
        <v>2</v>
      </c>
      <c r="U9" s="20">
        <v>0</v>
      </c>
      <c r="V9" s="20">
        <v>0</v>
      </c>
      <c r="W9" s="20">
        <v>7</v>
      </c>
      <c r="X9" s="20">
        <v>8</v>
      </c>
      <c r="Y9" s="20">
        <v>10</v>
      </c>
      <c r="Z9" s="20">
        <v>0</v>
      </c>
      <c r="AA9" s="20">
        <v>1</v>
      </c>
      <c r="AB9" s="20">
        <v>19</v>
      </c>
      <c r="AC9" s="20">
        <v>0</v>
      </c>
      <c r="AD9" s="20">
        <v>1</v>
      </c>
      <c r="AE9" s="2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</row>
    <row r="10" spans="1:79" s="8" customFormat="1" ht="15.65" customHeight="1" x14ac:dyDescent="0.2">
      <c r="A10" s="44"/>
      <c r="B10" s="36"/>
      <c r="C10" s="36"/>
      <c r="D10" s="36"/>
      <c r="E10" s="10"/>
      <c r="F10" s="51" t="s">
        <v>8</v>
      </c>
      <c r="G10" s="51"/>
      <c r="H10" s="51"/>
      <c r="I10" s="18"/>
      <c r="J10" s="20">
        <v>1635</v>
      </c>
      <c r="K10" s="20">
        <v>26</v>
      </c>
      <c r="L10" s="20">
        <v>24</v>
      </c>
      <c r="M10" s="20">
        <v>8</v>
      </c>
      <c r="N10" s="20">
        <v>6</v>
      </c>
      <c r="O10" s="20">
        <v>950</v>
      </c>
      <c r="P10" s="20">
        <v>1</v>
      </c>
      <c r="Q10" s="20">
        <v>2</v>
      </c>
      <c r="R10" s="20">
        <v>1</v>
      </c>
      <c r="S10" s="20">
        <v>0</v>
      </c>
      <c r="T10" s="20">
        <v>0</v>
      </c>
      <c r="U10" s="20">
        <v>0</v>
      </c>
      <c r="V10" s="20">
        <v>1</v>
      </c>
      <c r="W10" s="20">
        <v>8</v>
      </c>
      <c r="X10" s="20">
        <v>26</v>
      </c>
      <c r="Y10" s="20">
        <v>362</v>
      </c>
      <c r="Z10" s="20">
        <v>27</v>
      </c>
      <c r="AA10" s="20">
        <v>52</v>
      </c>
      <c r="AB10" s="20">
        <v>118</v>
      </c>
      <c r="AC10" s="20">
        <v>5</v>
      </c>
      <c r="AD10" s="20">
        <v>18</v>
      </c>
      <c r="AE10" s="2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</row>
    <row r="11" spans="1:79" s="8" customFormat="1" ht="15.65" customHeight="1" x14ac:dyDescent="0.2">
      <c r="A11" s="44">
        <f>DATE(YEAR(A14)-1,5,1)</f>
        <v>45413</v>
      </c>
      <c r="B11" s="33" t="str">
        <f>IF(TEXT(A8,"ggg")=TEXT(A11,"ggg"),"",TEXT(A11,"ggg"))</f>
        <v/>
      </c>
      <c r="C11" s="21" t="str">
        <f>IF(TEXT(A11,"e")="1","元",TEXT(A11,"e"))</f>
        <v>6</v>
      </c>
      <c r="D11" s="46" t="str">
        <f>IF(TEXT(A8,"ggg")=TEXT(A11,"ggg"),"","年")</f>
        <v/>
      </c>
      <c r="E11" s="10"/>
      <c r="F11" s="51" t="s">
        <v>9</v>
      </c>
      <c r="G11" s="51"/>
      <c r="H11" s="51"/>
      <c r="I11" s="18"/>
      <c r="J11" s="20">
        <v>1494</v>
      </c>
      <c r="K11" s="20">
        <v>26</v>
      </c>
      <c r="L11" s="20">
        <v>24</v>
      </c>
      <c r="M11" s="20">
        <v>8</v>
      </c>
      <c r="N11" s="20">
        <v>6</v>
      </c>
      <c r="O11" s="20">
        <v>842</v>
      </c>
      <c r="P11" s="20">
        <v>1</v>
      </c>
      <c r="Q11" s="20">
        <v>2</v>
      </c>
      <c r="R11" s="20">
        <v>1</v>
      </c>
      <c r="S11" s="20">
        <v>0</v>
      </c>
      <c r="T11" s="20">
        <v>0</v>
      </c>
      <c r="U11" s="20">
        <v>0</v>
      </c>
      <c r="V11" s="20">
        <v>1</v>
      </c>
      <c r="W11" s="20">
        <v>3</v>
      </c>
      <c r="X11" s="20">
        <v>24</v>
      </c>
      <c r="Y11" s="20">
        <v>355</v>
      </c>
      <c r="Z11" s="20">
        <v>27</v>
      </c>
      <c r="AA11" s="20">
        <v>52</v>
      </c>
      <c r="AB11" s="20">
        <v>106</v>
      </c>
      <c r="AC11" s="20">
        <v>5</v>
      </c>
      <c r="AD11" s="20">
        <v>11</v>
      </c>
      <c r="AE11" s="2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</row>
    <row r="12" spans="1:79" s="8" customFormat="1" ht="15.65" customHeight="1" x14ac:dyDescent="0.2">
      <c r="A12" s="44"/>
      <c r="B12" s="37"/>
      <c r="C12" s="37"/>
      <c r="D12" s="37"/>
      <c r="E12" s="10"/>
      <c r="F12" s="51" t="s">
        <v>10</v>
      </c>
      <c r="G12" s="51"/>
      <c r="H12" s="51"/>
      <c r="I12" s="18"/>
      <c r="J12" s="20">
        <v>141</v>
      </c>
      <c r="K12" s="20">
        <v>0</v>
      </c>
      <c r="L12" s="20">
        <v>0</v>
      </c>
      <c r="M12" s="20">
        <v>0</v>
      </c>
      <c r="N12" s="20">
        <v>0</v>
      </c>
      <c r="O12" s="20">
        <v>108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5</v>
      </c>
      <c r="X12" s="20">
        <v>2</v>
      </c>
      <c r="Y12" s="20">
        <v>7</v>
      </c>
      <c r="Z12" s="20">
        <v>0</v>
      </c>
      <c r="AA12" s="20">
        <v>0</v>
      </c>
      <c r="AB12" s="20">
        <v>12</v>
      </c>
      <c r="AC12" s="20">
        <v>0</v>
      </c>
      <c r="AD12" s="20">
        <v>7</v>
      </c>
      <c r="AE12" s="2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</row>
    <row r="13" spans="1:79" s="22" customFormat="1" ht="15" customHeight="1" x14ac:dyDescent="0.2">
      <c r="A13" s="44"/>
      <c r="B13" s="38"/>
      <c r="C13" s="38"/>
      <c r="D13" s="38"/>
      <c r="E13" s="23"/>
      <c r="F13" s="52" t="s">
        <v>8</v>
      </c>
      <c r="G13" s="52"/>
      <c r="H13" s="52"/>
      <c r="I13" s="24"/>
      <c r="J13" s="25">
        <v>1769</v>
      </c>
      <c r="K13" s="25">
        <v>11</v>
      </c>
      <c r="L13" s="25">
        <v>25</v>
      </c>
      <c r="M13" s="25">
        <v>7</v>
      </c>
      <c r="N13" s="25">
        <v>2</v>
      </c>
      <c r="O13" s="25">
        <v>971</v>
      </c>
      <c r="P13" s="25">
        <v>1</v>
      </c>
      <c r="Q13" s="25">
        <v>2</v>
      </c>
      <c r="R13" s="25">
        <v>0</v>
      </c>
      <c r="S13" s="25">
        <v>1</v>
      </c>
      <c r="T13" s="25">
        <v>0</v>
      </c>
      <c r="U13" s="25">
        <v>0</v>
      </c>
      <c r="V13" s="25">
        <v>1</v>
      </c>
      <c r="W13" s="25">
        <v>6</v>
      </c>
      <c r="X13" s="25">
        <v>69</v>
      </c>
      <c r="Y13" s="25">
        <v>376</v>
      </c>
      <c r="Z13" s="25">
        <v>31</v>
      </c>
      <c r="AA13" s="25">
        <v>57</v>
      </c>
      <c r="AB13" s="25">
        <v>173</v>
      </c>
      <c r="AC13" s="25">
        <v>10</v>
      </c>
      <c r="AD13" s="25">
        <v>26</v>
      </c>
      <c r="AE13" s="26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</row>
    <row r="14" spans="1:79" s="22" customFormat="1" ht="15" customHeight="1" x14ac:dyDescent="0.2">
      <c r="A14" s="45">
        <v>45778</v>
      </c>
      <c r="B14" s="48" t="str">
        <f>IF(TEXT(A11,"ggg")=TEXT(A14,"ggg"),"",TEXT(A14,"ggg"))</f>
        <v/>
      </c>
      <c r="C14" s="26" t="str">
        <f>IF(TEXT(A14,"e")="1","元",TEXT(A14,"e"))</f>
        <v>7</v>
      </c>
      <c r="D14" s="47" t="str">
        <f>IF(TEXT(A11,"ggg")=TEXT(A14,"ggg"),"","年")</f>
        <v/>
      </c>
      <c r="E14" s="23"/>
      <c r="F14" s="52" t="s">
        <v>9</v>
      </c>
      <c r="G14" s="52"/>
      <c r="H14" s="52"/>
      <c r="I14" s="24"/>
      <c r="J14" s="25">
        <v>1608</v>
      </c>
      <c r="K14" s="25">
        <v>11</v>
      </c>
      <c r="L14" s="25">
        <v>25</v>
      </c>
      <c r="M14" s="25">
        <v>7</v>
      </c>
      <c r="N14" s="25">
        <v>2</v>
      </c>
      <c r="O14" s="25">
        <v>903</v>
      </c>
      <c r="P14" s="25">
        <v>1</v>
      </c>
      <c r="Q14" s="25">
        <v>2</v>
      </c>
      <c r="R14" s="25">
        <v>0</v>
      </c>
      <c r="S14" s="25">
        <v>1</v>
      </c>
      <c r="T14" s="25">
        <v>0</v>
      </c>
      <c r="U14" s="25">
        <v>0</v>
      </c>
      <c r="V14" s="25">
        <v>1</v>
      </c>
      <c r="W14" s="25">
        <v>1</v>
      </c>
      <c r="X14" s="25">
        <v>62</v>
      </c>
      <c r="Y14" s="25">
        <v>324</v>
      </c>
      <c r="Z14" s="25">
        <v>31</v>
      </c>
      <c r="AA14" s="25">
        <v>57</v>
      </c>
      <c r="AB14" s="25">
        <v>149</v>
      </c>
      <c r="AC14" s="25">
        <v>10</v>
      </c>
      <c r="AD14" s="25">
        <v>21</v>
      </c>
      <c r="AE14" s="26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</row>
    <row r="15" spans="1:79" s="22" customFormat="1" ht="15" customHeight="1" x14ac:dyDescent="0.2">
      <c r="A15" s="44"/>
      <c r="B15" s="23"/>
      <c r="C15" s="23"/>
      <c r="D15" s="23"/>
      <c r="E15" s="23"/>
      <c r="F15" s="52" t="s">
        <v>10</v>
      </c>
      <c r="G15" s="52"/>
      <c r="H15" s="52"/>
      <c r="I15" s="24"/>
      <c r="J15" s="25">
        <v>161</v>
      </c>
      <c r="K15" s="25">
        <v>0</v>
      </c>
      <c r="L15" s="25">
        <v>0</v>
      </c>
      <c r="M15" s="25">
        <v>0</v>
      </c>
      <c r="N15" s="25">
        <v>0</v>
      </c>
      <c r="O15" s="25">
        <v>68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5</v>
      </c>
      <c r="X15" s="25">
        <v>7</v>
      </c>
      <c r="Y15" s="25">
        <v>52</v>
      </c>
      <c r="Z15" s="25">
        <v>0</v>
      </c>
      <c r="AA15" s="25">
        <v>0</v>
      </c>
      <c r="AB15" s="25">
        <v>24</v>
      </c>
      <c r="AC15" s="25">
        <v>0</v>
      </c>
      <c r="AD15" s="25">
        <v>5</v>
      </c>
      <c r="AE15" s="26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</row>
    <row r="16" spans="1:79" s="22" customFormat="1" ht="13.5" customHeight="1" x14ac:dyDescent="0.2">
      <c r="A16" s="44"/>
      <c r="B16" s="23"/>
      <c r="C16" s="23"/>
      <c r="D16" s="23"/>
      <c r="E16" s="23"/>
      <c r="F16" s="23"/>
      <c r="G16" s="23"/>
      <c r="H16" s="23"/>
      <c r="I16" s="24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6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</row>
    <row r="17" spans="2:79" s="22" customFormat="1" ht="15.65" customHeight="1" x14ac:dyDescent="0.2">
      <c r="B17" s="52" t="s">
        <v>30</v>
      </c>
      <c r="C17" s="52"/>
      <c r="D17" s="52"/>
      <c r="E17" s="52"/>
      <c r="F17" s="52"/>
      <c r="G17" s="52"/>
      <c r="H17" s="52"/>
      <c r="I17" s="24"/>
      <c r="J17" s="25">
        <v>57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1</v>
      </c>
      <c r="W17" s="25">
        <v>1</v>
      </c>
      <c r="X17" s="25">
        <v>17</v>
      </c>
      <c r="Y17" s="25">
        <v>21</v>
      </c>
      <c r="Z17" s="25">
        <v>3</v>
      </c>
      <c r="AA17" s="25">
        <v>2</v>
      </c>
      <c r="AB17" s="25">
        <v>7</v>
      </c>
      <c r="AC17" s="25">
        <v>5</v>
      </c>
      <c r="AD17" s="25">
        <v>0</v>
      </c>
      <c r="AE17" s="26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</row>
    <row r="18" spans="2:79" s="22" customFormat="1" ht="6" customHeight="1" x14ac:dyDescent="0.2">
      <c r="B18" s="23"/>
      <c r="C18" s="23"/>
      <c r="D18" s="23"/>
      <c r="E18" s="23"/>
      <c r="F18" s="23"/>
      <c r="G18" s="23"/>
      <c r="H18" s="23"/>
      <c r="I18" s="24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6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</row>
    <row r="19" spans="2:79" s="8" customFormat="1" ht="15.65" customHeight="1" x14ac:dyDescent="0.2">
      <c r="B19" s="51" t="s">
        <v>31</v>
      </c>
      <c r="C19" s="51"/>
      <c r="D19" s="51"/>
      <c r="E19" s="51"/>
      <c r="F19" s="51"/>
      <c r="G19" s="10" t="s">
        <v>11</v>
      </c>
      <c r="H19" s="19" t="s">
        <v>5</v>
      </c>
      <c r="I19" s="18"/>
      <c r="J19" s="20">
        <v>48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17</v>
      </c>
      <c r="Y19" s="20">
        <v>20</v>
      </c>
      <c r="Z19" s="20">
        <v>3</v>
      </c>
      <c r="AA19" s="20">
        <v>2</v>
      </c>
      <c r="AB19" s="20">
        <v>0</v>
      </c>
      <c r="AC19" s="20">
        <v>5</v>
      </c>
      <c r="AD19" s="20">
        <v>0</v>
      </c>
      <c r="AE19" s="2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</row>
    <row r="20" spans="2:79" s="8" customFormat="1" ht="15.65" customHeight="1" x14ac:dyDescent="0.2">
      <c r="B20" s="51" t="s">
        <v>32</v>
      </c>
      <c r="C20" s="51"/>
      <c r="D20" s="51"/>
      <c r="E20" s="51"/>
      <c r="F20" s="51"/>
      <c r="G20" s="10" t="s">
        <v>11</v>
      </c>
      <c r="H20" s="19" t="s">
        <v>6</v>
      </c>
      <c r="I20" s="18"/>
      <c r="J20" s="20">
        <v>9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1</v>
      </c>
      <c r="X20" s="20">
        <v>0</v>
      </c>
      <c r="Y20" s="20">
        <v>1</v>
      </c>
      <c r="Z20" s="20">
        <v>0</v>
      </c>
      <c r="AA20" s="20">
        <v>0</v>
      </c>
      <c r="AB20" s="20">
        <v>7</v>
      </c>
      <c r="AC20" s="20">
        <v>0</v>
      </c>
      <c r="AD20" s="20">
        <v>0</v>
      </c>
      <c r="AE20" s="2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</row>
    <row r="21" spans="2:79" s="8" customFormat="1" ht="13.5" customHeight="1" x14ac:dyDescent="0.2">
      <c r="B21" s="10"/>
      <c r="C21" s="10"/>
      <c r="D21" s="10"/>
      <c r="E21" s="10"/>
      <c r="F21" s="10"/>
      <c r="G21" s="10"/>
      <c r="H21" s="19"/>
      <c r="I21" s="18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</row>
    <row r="22" spans="2:79" s="22" customFormat="1" ht="15.65" customHeight="1" x14ac:dyDescent="0.2">
      <c r="B22" s="52" t="s">
        <v>33</v>
      </c>
      <c r="C22" s="52"/>
      <c r="D22" s="52"/>
      <c r="E22" s="52"/>
      <c r="F22" s="52"/>
      <c r="G22" s="52"/>
      <c r="H22" s="52"/>
      <c r="I22" s="24"/>
      <c r="J22" s="25">
        <v>56</v>
      </c>
      <c r="K22" s="25">
        <v>1</v>
      </c>
      <c r="L22" s="25">
        <v>0</v>
      </c>
      <c r="M22" s="25">
        <v>0</v>
      </c>
      <c r="N22" s="25">
        <v>1</v>
      </c>
      <c r="O22" s="25">
        <v>45</v>
      </c>
      <c r="P22" s="25">
        <v>1</v>
      </c>
      <c r="Q22" s="25">
        <v>0</v>
      </c>
      <c r="R22" s="25">
        <v>0</v>
      </c>
      <c r="S22" s="25">
        <v>1</v>
      </c>
      <c r="T22" s="25">
        <v>0</v>
      </c>
      <c r="U22" s="25">
        <v>0</v>
      </c>
      <c r="V22" s="25">
        <v>0</v>
      </c>
      <c r="W22" s="25">
        <v>0</v>
      </c>
      <c r="X22" s="25">
        <v>1</v>
      </c>
      <c r="Y22" s="25">
        <v>5</v>
      </c>
      <c r="Z22" s="25">
        <v>1</v>
      </c>
      <c r="AA22" s="25">
        <v>0</v>
      </c>
      <c r="AB22" s="25">
        <v>0</v>
      </c>
      <c r="AC22" s="25">
        <v>0</v>
      </c>
      <c r="AD22" s="25">
        <v>0</v>
      </c>
      <c r="AE22" s="26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</row>
    <row r="23" spans="2:79" s="22" customFormat="1" ht="6" customHeight="1" x14ac:dyDescent="0.2">
      <c r="B23" s="23"/>
      <c r="C23" s="23"/>
      <c r="D23" s="23"/>
      <c r="E23" s="23"/>
      <c r="F23" s="23"/>
      <c r="G23" s="23"/>
      <c r="H23" s="23"/>
      <c r="I23" s="24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6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</row>
    <row r="24" spans="2:79" s="8" customFormat="1" ht="15.65" customHeight="1" x14ac:dyDescent="0.2">
      <c r="B24" s="51" t="s">
        <v>34</v>
      </c>
      <c r="C24" s="51"/>
      <c r="D24" s="51"/>
      <c r="E24" s="51"/>
      <c r="F24" s="51"/>
      <c r="G24" s="10" t="s">
        <v>11</v>
      </c>
      <c r="H24" s="19" t="s">
        <v>5</v>
      </c>
      <c r="I24" s="18"/>
      <c r="J24" s="20">
        <v>24</v>
      </c>
      <c r="K24" s="20">
        <v>1</v>
      </c>
      <c r="L24" s="20">
        <v>0</v>
      </c>
      <c r="M24" s="20">
        <v>0</v>
      </c>
      <c r="N24" s="20">
        <v>0</v>
      </c>
      <c r="O24" s="20">
        <v>19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1</v>
      </c>
      <c r="Y24" s="20">
        <v>2</v>
      </c>
      <c r="Z24" s="20">
        <v>1</v>
      </c>
      <c r="AA24" s="20">
        <v>0</v>
      </c>
      <c r="AB24" s="20">
        <v>0</v>
      </c>
      <c r="AC24" s="20">
        <v>0</v>
      </c>
      <c r="AD24" s="20">
        <v>0</v>
      </c>
      <c r="AE24" s="2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</row>
    <row r="25" spans="2:79" s="8" customFormat="1" ht="15.65" customHeight="1" x14ac:dyDescent="0.2">
      <c r="B25" s="51" t="s">
        <v>35</v>
      </c>
      <c r="C25" s="51"/>
      <c r="D25" s="51"/>
      <c r="E25" s="51"/>
      <c r="F25" s="51"/>
      <c r="G25" s="10" t="s">
        <v>11</v>
      </c>
      <c r="H25" s="19" t="s">
        <v>5</v>
      </c>
      <c r="I25" s="18"/>
      <c r="J25" s="20">
        <v>28</v>
      </c>
      <c r="K25" s="20">
        <v>0</v>
      </c>
      <c r="L25" s="20">
        <v>0</v>
      </c>
      <c r="M25" s="20">
        <v>0</v>
      </c>
      <c r="N25" s="20">
        <v>1</v>
      </c>
      <c r="O25" s="20">
        <v>25</v>
      </c>
      <c r="P25" s="20">
        <v>1</v>
      </c>
      <c r="Q25" s="20">
        <v>0</v>
      </c>
      <c r="R25" s="20">
        <v>0</v>
      </c>
      <c r="S25" s="20">
        <v>1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</row>
    <row r="26" spans="2:79" s="8" customFormat="1" ht="15.65" customHeight="1" x14ac:dyDescent="0.2">
      <c r="B26" s="51" t="s">
        <v>36</v>
      </c>
      <c r="C26" s="51"/>
      <c r="D26" s="51"/>
      <c r="E26" s="51"/>
      <c r="F26" s="51"/>
      <c r="G26" s="10" t="s">
        <v>11</v>
      </c>
      <c r="H26" s="19" t="s">
        <v>6</v>
      </c>
      <c r="I26" s="18"/>
      <c r="J26" s="20">
        <v>4</v>
      </c>
      <c r="K26" s="20">
        <v>0</v>
      </c>
      <c r="L26" s="20">
        <v>0</v>
      </c>
      <c r="M26" s="20">
        <v>0</v>
      </c>
      <c r="N26" s="20">
        <v>0</v>
      </c>
      <c r="O26" s="20">
        <v>1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3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</row>
    <row r="27" spans="2:79" s="8" customFormat="1" ht="13.5" customHeight="1" x14ac:dyDescent="0.2">
      <c r="B27" s="10"/>
      <c r="C27" s="10"/>
      <c r="D27" s="10"/>
      <c r="E27" s="10"/>
      <c r="F27" s="10"/>
      <c r="G27" s="10"/>
      <c r="H27" s="19"/>
      <c r="I27" s="18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</row>
    <row r="28" spans="2:79" s="22" customFormat="1" ht="15.65" customHeight="1" x14ac:dyDescent="0.2">
      <c r="B28" s="52" t="s">
        <v>37</v>
      </c>
      <c r="C28" s="52"/>
      <c r="D28" s="52"/>
      <c r="E28" s="52"/>
      <c r="F28" s="52"/>
      <c r="G28" s="52"/>
      <c r="H28" s="52"/>
      <c r="I28" s="24"/>
      <c r="J28" s="25">
        <v>696</v>
      </c>
      <c r="K28" s="25">
        <v>4</v>
      </c>
      <c r="L28" s="25">
        <v>11</v>
      </c>
      <c r="M28" s="25">
        <v>0</v>
      </c>
      <c r="N28" s="25">
        <v>0</v>
      </c>
      <c r="O28" s="25">
        <v>299</v>
      </c>
      <c r="P28" s="25">
        <v>0</v>
      </c>
      <c r="Q28" s="25">
        <v>2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27</v>
      </c>
      <c r="Y28" s="25">
        <v>170</v>
      </c>
      <c r="Z28" s="25">
        <v>10</v>
      </c>
      <c r="AA28" s="25">
        <v>19</v>
      </c>
      <c r="AB28" s="25">
        <v>138</v>
      </c>
      <c r="AC28" s="25">
        <v>5</v>
      </c>
      <c r="AD28" s="25">
        <v>11</v>
      </c>
      <c r="AE28" s="26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</row>
    <row r="29" spans="2:79" s="22" customFormat="1" ht="6" customHeight="1" x14ac:dyDescent="0.2">
      <c r="B29" s="23"/>
      <c r="C29" s="23"/>
      <c r="D29" s="23"/>
      <c r="E29" s="23"/>
      <c r="F29" s="23"/>
      <c r="G29" s="23"/>
      <c r="H29" s="23"/>
      <c r="I29" s="24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6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</row>
    <row r="30" spans="2:79" s="8" customFormat="1" ht="15.65" customHeight="1" x14ac:dyDescent="0.2">
      <c r="B30" s="51" t="s">
        <v>38</v>
      </c>
      <c r="C30" s="51"/>
      <c r="D30" s="51"/>
      <c r="E30" s="51"/>
      <c r="F30" s="51"/>
      <c r="G30" s="10" t="s">
        <v>11</v>
      </c>
      <c r="H30" s="19" t="s">
        <v>5</v>
      </c>
      <c r="I30" s="18"/>
      <c r="J30" s="20">
        <v>106</v>
      </c>
      <c r="K30" s="20">
        <v>0</v>
      </c>
      <c r="L30" s="20">
        <v>0</v>
      </c>
      <c r="M30" s="20">
        <v>0</v>
      </c>
      <c r="N30" s="20">
        <v>0</v>
      </c>
      <c r="O30" s="20">
        <v>104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2</v>
      </c>
      <c r="AA30" s="20">
        <v>0</v>
      </c>
      <c r="AB30" s="20">
        <v>0</v>
      </c>
      <c r="AC30" s="20">
        <v>0</v>
      </c>
      <c r="AD30" s="20">
        <v>0</v>
      </c>
      <c r="AE30" s="2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</row>
    <row r="31" spans="2:79" s="8" customFormat="1" ht="15.65" customHeight="1" x14ac:dyDescent="0.2">
      <c r="B31" s="51" t="s">
        <v>39</v>
      </c>
      <c r="C31" s="51"/>
      <c r="D31" s="51"/>
      <c r="E31" s="51"/>
      <c r="F31" s="51"/>
      <c r="G31" s="10" t="s">
        <v>11</v>
      </c>
      <c r="H31" s="19" t="s">
        <v>5</v>
      </c>
      <c r="I31" s="18"/>
      <c r="J31" s="20">
        <v>42</v>
      </c>
      <c r="K31" s="20">
        <v>0</v>
      </c>
      <c r="L31" s="20">
        <v>0</v>
      </c>
      <c r="M31" s="20">
        <v>0</v>
      </c>
      <c r="N31" s="20">
        <v>0</v>
      </c>
      <c r="O31" s="20">
        <v>36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6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</row>
    <row r="32" spans="2:79" s="8" customFormat="1" ht="15.65" customHeight="1" x14ac:dyDescent="0.2">
      <c r="B32" s="51" t="s">
        <v>40</v>
      </c>
      <c r="C32" s="51"/>
      <c r="D32" s="51"/>
      <c r="E32" s="51"/>
      <c r="F32" s="51"/>
      <c r="G32" s="10" t="s">
        <v>11</v>
      </c>
      <c r="H32" s="19" t="s">
        <v>5</v>
      </c>
      <c r="I32" s="18"/>
      <c r="J32" s="20">
        <v>58</v>
      </c>
      <c r="K32" s="20">
        <v>0</v>
      </c>
      <c r="L32" s="20">
        <v>0</v>
      </c>
      <c r="M32" s="20">
        <v>0</v>
      </c>
      <c r="N32" s="20">
        <v>0</v>
      </c>
      <c r="O32" s="20">
        <v>5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45</v>
      </c>
      <c r="Z32" s="20">
        <v>5</v>
      </c>
      <c r="AA32" s="20">
        <v>2</v>
      </c>
      <c r="AB32" s="20">
        <v>1</v>
      </c>
      <c r="AC32" s="20">
        <v>0</v>
      </c>
      <c r="AD32" s="20">
        <v>0</v>
      </c>
      <c r="AE32" s="2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</row>
    <row r="33" spans="2:79" s="8" customFormat="1" ht="15.65" customHeight="1" x14ac:dyDescent="0.2">
      <c r="B33" s="51" t="s">
        <v>41</v>
      </c>
      <c r="C33" s="51"/>
      <c r="D33" s="51"/>
      <c r="E33" s="51"/>
      <c r="F33" s="51"/>
      <c r="G33" s="10" t="s">
        <v>11</v>
      </c>
      <c r="H33" s="19" t="s">
        <v>5</v>
      </c>
      <c r="I33" s="18"/>
      <c r="J33" s="20">
        <v>53</v>
      </c>
      <c r="K33" s="20">
        <v>0</v>
      </c>
      <c r="L33" s="20">
        <v>0</v>
      </c>
      <c r="M33" s="20">
        <v>0</v>
      </c>
      <c r="N33" s="20">
        <v>0</v>
      </c>
      <c r="O33" s="20">
        <v>1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34</v>
      </c>
      <c r="Z33" s="20">
        <v>0</v>
      </c>
      <c r="AA33" s="20">
        <v>6</v>
      </c>
      <c r="AB33" s="20">
        <v>4</v>
      </c>
      <c r="AC33" s="20">
        <v>0</v>
      </c>
      <c r="AD33" s="20">
        <v>8</v>
      </c>
      <c r="AE33" s="2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</row>
    <row r="34" spans="2:79" s="8" customFormat="1" ht="15.65" customHeight="1" x14ac:dyDescent="0.2">
      <c r="B34" s="51" t="s">
        <v>42</v>
      </c>
      <c r="C34" s="51"/>
      <c r="D34" s="51"/>
      <c r="E34" s="51"/>
      <c r="F34" s="51"/>
      <c r="G34" s="10" t="s">
        <v>11</v>
      </c>
      <c r="H34" s="19" t="s">
        <v>6</v>
      </c>
      <c r="I34" s="18"/>
      <c r="J34" s="20">
        <v>37</v>
      </c>
      <c r="K34" s="20">
        <v>0</v>
      </c>
      <c r="L34" s="20">
        <v>0</v>
      </c>
      <c r="M34" s="20">
        <v>0</v>
      </c>
      <c r="N34" s="20">
        <v>0</v>
      </c>
      <c r="O34" s="20">
        <v>37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</row>
    <row r="35" spans="2:79" s="8" customFormat="1" ht="15.65" customHeight="1" x14ac:dyDescent="0.2">
      <c r="B35" s="51" t="s">
        <v>43</v>
      </c>
      <c r="C35" s="51"/>
      <c r="D35" s="51"/>
      <c r="E35" s="51"/>
      <c r="F35" s="51"/>
      <c r="G35" s="10" t="s">
        <v>11</v>
      </c>
      <c r="H35" s="19" t="s">
        <v>5</v>
      </c>
      <c r="I35" s="18"/>
      <c r="J35" s="20">
        <v>47</v>
      </c>
      <c r="K35" s="20">
        <v>4</v>
      </c>
      <c r="L35" s="20">
        <v>10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13</v>
      </c>
      <c r="Z35" s="20">
        <v>0</v>
      </c>
      <c r="AA35" s="20">
        <v>0</v>
      </c>
      <c r="AB35" s="20">
        <v>20</v>
      </c>
      <c r="AC35" s="20">
        <v>0</v>
      </c>
      <c r="AD35" s="20">
        <v>0</v>
      </c>
      <c r="AE35" s="2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</row>
    <row r="36" spans="2:79" s="8" customFormat="1" ht="15.65" customHeight="1" x14ac:dyDescent="0.2">
      <c r="B36" s="51" t="s">
        <v>44</v>
      </c>
      <c r="C36" s="51"/>
      <c r="D36" s="51"/>
      <c r="E36" s="51"/>
      <c r="F36" s="51"/>
      <c r="G36" s="10" t="s">
        <v>11</v>
      </c>
      <c r="H36" s="19" t="s">
        <v>5</v>
      </c>
      <c r="I36" s="18"/>
      <c r="J36" s="20">
        <v>118</v>
      </c>
      <c r="K36" s="20">
        <v>0</v>
      </c>
      <c r="L36" s="20">
        <v>0</v>
      </c>
      <c r="M36" s="20">
        <v>0</v>
      </c>
      <c r="N36" s="20">
        <v>0</v>
      </c>
      <c r="O36" s="20">
        <v>5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16</v>
      </c>
      <c r="Z36" s="20">
        <v>3</v>
      </c>
      <c r="AA36" s="20">
        <v>6</v>
      </c>
      <c r="AB36" s="20">
        <v>84</v>
      </c>
      <c r="AC36" s="20">
        <v>4</v>
      </c>
      <c r="AD36" s="20">
        <v>0</v>
      </c>
      <c r="AE36" s="2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</row>
    <row r="37" spans="2:79" s="8" customFormat="1" ht="15.65" customHeight="1" x14ac:dyDescent="0.2">
      <c r="B37" s="51" t="s">
        <v>45</v>
      </c>
      <c r="C37" s="51"/>
      <c r="D37" s="51"/>
      <c r="E37" s="51"/>
      <c r="F37" s="51"/>
      <c r="G37" s="10"/>
      <c r="H37" s="19" t="s">
        <v>5</v>
      </c>
      <c r="I37" s="18"/>
      <c r="J37" s="20">
        <v>56</v>
      </c>
      <c r="K37" s="20">
        <v>0</v>
      </c>
      <c r="L37" s="20">
        <v>0</v>
      </c>
      <c r="M37" s="20">
        <v>0</v>
      </c>
      <c r="N37" s="20">
        <v>0</v>
      </c>
      <c r="O37" s="20">
        <v>31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18</v>
      </c>
      <c r="Y37" s="20">
        <v>2</v>
      </c>
      <c r="Z37" s="20">
        <v>0</v>
      </c>
      <c r="AA37" s="20">
        <v>0</v>
      </c>
      <c r="AB37" s="20">
        <v>4</v>
      </c>
      <c r="AC37" s="20">
        <v>1</v>
      </c>
      <c r="AD37" s="20">
        <v>0</v>
      </c>
      <c r="AE37" s="2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</row>
    <row r="38" spans="2:79" s="8" customFormat="1" ht="15.65" customHeight="1" x14ac:dyDescent="0.2">
      <c r="B38" s="51"/>
      <c r="C38" s="51"/>
      <c r="D38" s="51"/>
      <c r="E38" s="51"/>
      <c r="F38" s="51"/>
      <c r="G38" s="19"/>
      <c r="H38" s="19" t="s">
        <v>6</v>
      </c>
      <c r="I38" s="18"/>
      <c r="J38" s="20">
        <v>3</v>
      </c>
      <c r="K38" s="20">
        <v>0</v>
      </c>
      <c r="L38" s="20">
        <v>0</v>
      </c>
      <c r="M38" s="20">
        <v>0</v>
      </c>
      <c r="N38" s="20">
        <v>0</v>
      </c>
      <c r="O38" s="20">
        <v>1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2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</row>
    <row r="39" spans="2:79" s="8" customFormat="1" ht="15.65" customHeight="1" x14ac:dyDescent="0.2">
      <c r="B39" s="51" t="s">
        <v>46</v>
      </c>
      <c r="C39" s="51"/>
      <c r="D39" s="51"/>
      <c r="E39" s="51"/>
      <c r="F39" s="51"/>
      <c r="G39" s="10" t="s">
        <v>11</v>
      </c>
      <c r="H39" s="19" t="s">
        <v>6</v>
      </c>
      <c r="I39" s="18"/>
      <c r="J39" s="20">
        <v>25</v>
      </c>
      <c r="K39" s="20">
        <v>0</v>
      </c>
      <c r="L39" s="20">
        <v>0</v>
      </c>
      <c r="M39" s="20">
        <v>0</v>
      </c>
      <c r="N39" s="20">
        <v>0</v>
      </c>
      <c r="O39" s="20">
        <v>6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1</v>
      </c>
      <c r="Y39" s="20">
        <v>15</v>
      </c>
      <c r="Z39" s="20">
        <v>0</v>
      </c>
      <c r="AA39" s="20">
        <v>0</v>
      </c>
      <c r="AB39" s="20">
        <v>1</v>
      </c>
      <c r="AC39" s="20">
        <v>0</v>
      </c>
      <c r="AD39" s="20">
        <v>2</v>
      </c>
      <c r="AE39" s="2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</row>
    <row r="40" spans="2:79" s="8" customFormat="1" ht="15.65" customHeight="1" x14ac:dyDescent="0.2">
      <c r="B40" s="51" t="s">
        <v>47</v>
      </c>
      <c r="C40" s="51"/>
      <c r="D40" s="51"/>
      <c r="E40" s="51"/>
      <c r="F40" s="51"/>
      <c r="G40" s="10" t="s">
        <v>11</v>
      </c>
      <c r="H40" s="19" t="s">
        <v>5</v>
      </c>
      <c r="I40" s="18"/>
      <c r="J40" s="20">
        <v>46</v>
      </c>
      <c r="K40" s="20">
        <v>0</v>
      </c>
      <c r="L40" s="20">
        <v>0</v>
      </c>
      <c r="M40" s="20">
        <v>0</v>
      </c>
      <c r="N40" s="20">
        <v>0</v>
      </c>
      <c r="O40" s="20">
        <v>44</v>
      </c>
      <c r="P40" s="20">
        <v>0</v>
      </c>
      <c r="Q40" s="20">
        <v>2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</row>
    <row r="41" spans="2:79" s="8" customFormat="1" ht="15.65" customHeight="1" x14ac:dyDescent="0.2">
      <c r="B41" s="51" t="s">
        <v>48</v>
      </c>
      <c r="C41" s="51"/>
      <c r="D41" s="51"/>
      <c r="E41" s="51"/>
      <c r="F41" s="51"/>
      <c r="G41" s="10" t="s">
        <v>11</v>
      </c>
      <c r="H41" s="19" t="s">
        <v>5</v>
      </c>
      <c r="I41" s="18"/>
      <c r="J41" s="20">
        <v>36</v>
      </c>
      <c r="K41" s="20">
        <v>0</v>
      </c>
      <c r="L41" s="20">
        <v>1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15</v>
      </c>
      <c r="Z41" s="20">
        <v>0</v>
      </c>
      <c r="AA41" s="20">
        <v>0</v>
      </c>
      <c r="AB41" s="20">
        <v>20</v>
      </c>
      <c r="AC41" s="20">
        <v>0</v>
      </c>
      <c r="AD41" s="20">
        <v>0</v>
      </c>
      <c r="AE41" s="2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</row>
    <row r="42" spans="2:79" s="8" customFormat="1" ht="15.65" customHeight="1" x14ac:dyDescent="0.2">
      <c r="B42" s="51" t="s">
        <v>49</v>
      </c>
      <c r="C42" s="51"/>
      <c r="D42" s="51"/>
      <c r="E42" s="51"/>
      <c r="F42" s="51"/>
      <c r="G42" s="10" t="s">
        <v>11</v>
      </c>
      <c r="H42" s="19" t="s">
        <v>5</v>
      </c>
      <c r="I42" s="18"/>
      <c r="J42" s="20">
        <v>23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19</v>
      </c>
      <c r="Z42" s="20">
        <v>0</v>
      </c>
      <c r="AA42" s="20">
        <v>4</v>
      </c>
      <c r="AB42" s="20">
        <v>0</v>
      </c>
      <c r="AC42" s="20">
        <v>0</v>
      </c>
      <c r="AD42" s="20">
        <v>0</v>
      </c>
      <c r="AE42" s="2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</row>
    <row r="43" spans="2:79" s="8" customFormat="1" ht="15.65" customHeight="1" x14ac:dyDescent="0.2">
      <c r="B43" s="51" t="s">
        <v>50</v>
      </c>
      <c r="C43" s="51"/>
      <c r="D43" s="51"/>
      <c r="E43" s="51"/>
      <c r="F43" s="51"/>
      <c r="G43" s="10" t="s">
        <v>11</v>
      </c>
      <c r="H43" s="19" t="s">
        <v>5</v>
      </c>
      <c r="I43" s="18"/>
      <c r="J43" s="20">
        <v>46</v>
      </c>
      <c r="K43" s="20">
        <v>0</v>
      </c>
      <c r="L43" s="20">
        <v>0</v>
      </c>
      <c r="M43" s="20">
        <v>0</v>
      </c>
      <c r="N43" s="20">
        <v>0</v>
      </c>
      <c r="O43" s="20">
        <v>29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11</v>
      </c>
      <c r="Z43" s="20">
        <v>0</v>
      </c>
      <c r="AA43" s="20">
        <v>1</v>
      </c>
      <c r="AB43" s="20">
        <v>4</v>
      </c>
      <c r="AC43" s="20">
        <v>0</v>
      </c>
      <c r="AD43" s="20">
        <v>1</v>
      </c>
      <c r="AE43" s="2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</row>
    <row r="44" spans="2:79" s="8" customFormat="1" ht="13.5" customHeight="1" x14ac:dyDescent="0.2">
      <c r="B44" s="10"/>
      <c r="C44" s="10"/>
      <c r="D44" s="10"/>
      <c r="E44" s="10"/>
      <c r="F44" s="10"/>
      <c r="G44" s="10"/>
      <c r="H44" s="19"/>
      <c r="I44" s="18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</row>
    <row r="45" spans="2:79" s="22" customFormat="1" ht="15.65" customHeight="1" x14ac:dyDescent="0.2">
      <c r="B45" s="52" t="s">
        <v>51</v>
      </c>
      <c r="C45" s="52"/>
      <c r="D45" s="52"/>
      <c r="E45" s="52"/>
      <c r="F45" s="52"/>
      <c r="G45" s="52"/>
      <c r="H45" s="52"/>
      <c r="I45" s="24"/>
      <c r="J45" s="25">
        <v>228</v>
      </c>
      <c r="K45" s="25">
        <v>0</v>
      </c>
      <c r="L45" s="25">
        <v>0</v>
      </c>
      <c r="M45" s="25">
        <v>0</v>
      </c>
      <c r="N45" s="25">
        <v>0</v>
      </c>
      <c r="O45" s="25">
        <v>179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20</v>
      </c>
      <c r="Y45" s="25">
        <v>27</v>
      </c>
      <c r="Z45" s="25">
        <v>0</v>
      </c>
      <c r="AA45" s="25">
        <v>2</v>
      </c>
      <c r="AB45" s="25">
        <v>0</v>
      </c>
      <c r="AC45" s="25">
        <v>0</v>
      </c>
      <c r="AD45" s="25">
        <v>0</v>
      </c>
      <c r="AE45" s="26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</row>
    <row r="46" spans="2:79" s="22" customFormat="1" ht="6" customHeight="1" x14ac:dyDescent="0.2">
      <c r="B46" s="23"/>
      <c r="C46" s="23"/>
      <c r="D46" s="23"/>
      <c r="E46" s="23"/>
      <c r="F46" s="23"/>
      <c r="G46" s="23"/>
      <c r="H46" s="23"/>
      <c r="I46" s="24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6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</row>
    <row r="47" spans="2:79" s="8" customFormat="1" ht="15.65" customHeight="1" x14ac:dyDescent="0.2">
      <c r="B47" s="51" t="s">
        <v>52</v>
      </c>
      <c r="C47" s="51"/>
      <c r="D47" s="51"/>
      <c r="E47" s="51"/>
      <c r="F47" s="51"/>
      <c r="G47" s="10" t="s">
        <v>11</v>
      </c>
      <c r="H47" s="19" t="s">
        <v>5</v>
      </c>
      <c r="I47" s="18"/>
      <c r="J47" s="20">
        <v>22</v>
      </c>
      <c r="K47" s="20">
        <v>0</v>
      </c>
      <c r="L47" s="20">
        <v>0</v>
      </c>
      <c r="M47" s="20">
        <v>0</v>
      </c>
      <c r="N47" s="20">
        <v>0</v>
      </c>
      <c r="O47" s="20">
        <v>21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1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</row>
    <row r="48" spans="2:79" s="8" customFormat="1" ht="15.65" customHeight="1" x14ac:dyDescent="0.2">
      <c r="B48" s="51" t="s">
        <v>53</v>
      </c>
      <c r="C48" s="51"/>
      <c r="D48" s="51"/>
      <c r="E48" s="51"/>
      <c r="F48" s="51"/>
      <c r="G48" s="10" t="s">
        <v>11</v>
      </c>
      <c r="H48" s="19" t="s">
        <v>5</v>
      </c>
      <c r="I48" s="18"/>
      <c r="J48" s="20">
        <v>112</v>
      </c>
      <c r="K48" s="20">
        <v>0</v>
      </c>
      <c r="L48" s="20">
        <v>0</v>
      </c>
      <c r="M48" s="20">
        <v>0</v>
      </c>
      <c r="N48" s="20">
        <v>0</v>
      </c>
      <c r="O48" s="20">
        <v>100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2</v>
      </c>
      <c r="Y48" s="20">
        <v>10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</row>
    <row r="49" spans="2:79" s="8" customFormat="1" ht="15.65" customHeight="1" x14ac:dyDescent="0.2">
      <c r="B49" s="51" t="s">
        <v>54</v>
      </c>
      <c r="C49" s="51"/>
      <c r="D49" s="51"/>
      <c r="E49" s="51"/>
      <c r="F49" s="51"/>
      <c r="G49" s="10" t="s">
        <v>11</v>
      </c>
      <c r="H49" s="19" t="s">
        <v>5</v>
      </c>
      <c r="I49" s="18"/>
      <c r="J49" s="20">
        <v>36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17</v>
      </c>
      <c r="Y49" s="20">
        <v>17</v>
      </c>
      <c r="Z49" s="20">
        <v>0</v>
      </c>
      <c r="AA49" s="20">
        <v>2</v>
      </c>
      <c r="AB49" s="20">
        <v>0</v>
      </c>
      <c r="AC49" s="20">
        <v>0</v>
      </c>
      <c r="AD49" s="20">
        <v>0</v>
      </c>
      <c r="AE49" s="2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</row>
    <row r="50" spans="2:79" s="8" customFormat="1" ht="15.65" customHeight="1" x14ac:dyDescent="0.2">
      <c r="B50" s="51" t="s">
        <v>55</v>
      </c>
      <c r="C50" s="51"/>
      <c r="D50" s="51"/>
      <c r="E50" s="51"/>
      <c r="F50" s="51"/>
      <c r="G50" s="10" t="s">
        <v>11</v>
      </c>
      <c r="H50" s="19" t="s">
        <v>5</v>
      </c>
      <c r="I50" s="18"/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</row>
    <row r="51" spans="2:79" s="8" customFormat="1" ht="15.65" customHeight="1" x14ac:dyDescent="0.2">
      <c r="B51" s="51" t="s">
        <v>56</v>
      </c>
      <c r="C51" s="51"/>
      <c r="D51" s="51"/>
      <c r="E51" s="51"/>
      <c r="F51" s="51"/>
      <c r="G51" s="10" t="s">
        <v>11</v>
      </c>
      <c r="H51" s="19" t="s">
        <v>5</v>
      </c>
      <c r="I51" s="18"/>
      <c r="J51" s="20">
        <v>58</v>
      </c>
      <c r="K51" s="20">
        <v>0</v>
      </c>
      <c r="L51" s="20">
        <v>0</v>
      </c>
      <c r="M51" s="20">
        <v>0</v>
      </c>
      <c r="N51" s="20">
        <v>0</v>
      </c>
      <c r="O51" s="20">
        <v>58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</row>
    <row r="52" spans="2:79" s="8" customFormat="1" ht="13.5" customHeight="1" x14ac:dyDescent="0.2">
      <c r="B52" s="10"/>
      <c r="C52" s="10"/>
      <c r="D52" s="10"/>
      <c r="E52" s="10"/>
      <c r="F52" s="10"/>
      <c r="G52" s="10"/>
      <c r="H52" s="19"/>
      <c r="I52" s="18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</row>
    <row r="53" spans="2:79" s="22" customFormat="1" ht="15.65" customHeight="1" x14ac:dyDescent="0.2">
      <c r="B53" s="52" t="s">
        <v>57</v>
      </c>
      <c r="C53" s="52"/>
      <c r="D53" s="52"/>
      <c r="E53" s="52"/>
      <c r="F53" s="52"/>
      <c r="G53" s="52"/>
      <c r="H53" s="52"/>
      <c r="I53" s="24"/>
      <c r="J53" s="25">
        <v>358</v>
      </c>
      <c r="K53" s="25">
        <v>6</v>
      </c>
      <c r="L53" s="25">
        <v>14</v>
      </c>
      <c r="M53" s="25">
        <v>7</v>
      </c>
      <c r="N53" s="25">
        <v>1</v>
      </c>
      <c r="O53" s="25">
        <v>183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4</v>
      </c>
      <c r="X53" s="25">
        <v>0</v>
      </c>
      <c r="Y53" s="25">
        <v>102</v>
      </c>
      <c r="Z53" s="25">
        <v>0</v>
      </c>
      <c r="AA53" s="25">
        <v>31</v>
      </c>
      <c r="AB53" s="25">
        <v>1</v>
      </c>
      <c r="AC53" s="25">
        <v>0</v>
      </c>
      <c r="AD53" s="25">
        <v>9</v>
      </c>
      <c r="AE53" s="26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</row>
    <row r="54" spans="2:79" s="22" customFormat="1" ht="6" customHeight="1" x14ac:dyDescent="0.2">
      <c r="B54" s="23"/>
      <c r="C54" s="23"/>
      <c r="D54" s="23"/>
      <c r="E54" s="23"/>
      <c r="F54" s="23"/>
      <c r="G54" s="23"/>
      <c r="H54" s="23"/>
      <c r="I54" s="24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6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</row>
    <row r="55" spans="2:79" s="8" customFormat="1" ht="15.65" customHeight="1" x14ac:dyDescent="0.2">
      <c r="B55" s="51" t="s">
        <v>58</v>
      </c>
      <c r="C55" s="51"/>
      <c r="D55" s="51"/>
      <c r="E55" s="51"/>
      <c r="F55" s="51"/>
      <c r="G55" s="10"/>
      <c r="H55" s="19" t="s">
        <v>5</v>
      </c>
      <c r="I55" s="18"/>
      <c r="J55" s="20">
        <v>5</v>
      </c>
      <c r="K55" s="20">
        <v>0</v>
      </c>
      <c r="L55" s="20">
        <v>0</v>
      </c>
      <c r="M55" s="20">
        <v>0</v>
      </c>
      <c r="N55" s="20">
        <v>0</v>
      </c>
      <c r="O55" s="20">
        <v>5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</row>
    <row r="56" spans="2:79" s="8" customFormat="1" ht="15.65" customHeight="1" x14ac:dyDescent="0.2">
      <c r="B56" s="51"/>
      <c r="C56" s="51"/>
      <c r="D56" s="51"/>
      <c r="E56" s="51"/>
      <c r="F56" s="51"/>
      <c r="G56" s="19"/>
      <c r="H56" s="19" t="s">
        <v>6</v>
      </c>
      <c r="I56" s="18"/>
      <c r="J56" s="20">
        <v>4</v>
      </c>
      <c r="K56" s="20">
        <v>0</v>
      </c>
      <c r="L56" s="20">
        <v>0</v>
      </c>
      <c r="M56" s="20">
        <v>0</v>
      </c>
      <c r="N56" s="20">
        <v>0</v>
      </c>
      <c r="O56" s="20">
        <v>1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3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</row>
    <row r="57" spans="2:79" s="8" customFormat="1" ht="15.65" customHeight="1" x14ac:dyDescent="0.2">
      <c r="B57" s="51" t="s">
        <v>59</v>
      </c>
      <c r="C57" s="51"/>
      <c r="D57" s="51"/>
      <c r="E57" s="51"/>
      <c r="F57" s="51"/>
      <c r="G57" s="10" t="s">
        <v>11</v>
      </c>
      <c r="H57" s="19" t="s">
        <v>5</v>
      </c>
      <c r="I57" s="18"/>
      <c r="J57" s="20">
        <v>61</v>
      </c>
      <c r="K57" s="20">
        <v>0</v>
      </c>
      <c r="L57" s="20">
        <v>0</v>
      </c>
      <c r="M57" s="20">
        <v>0</v>
      </c>
      <c r="N57" s="20">
        <v>0</v>
      </c>
      <c r="O57" s="20">
        <v>60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1</v>
      </c>
      <c r="AB57" s="20">
        <v>0</v>
      </c>
      <c r="AC57" s="20">
        <v>0</v>
      </c>
      <c r="AD57" s="20">
        <v>0</v>
      </c>
      <c r="AE57" s="2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</row>
    <row r="58" spans="2:79" s="8" customFormat="1" ht="15.65" customHeight="1" x14ac:dyDescent="0.2">
      <c r="B58" s="51" t="s">
        <v>60</v>
      </c>
      <c r="C58" s="51"/>
      <c r="D58" s="51"/>
      <c r="E58" s="51"/>
      <c r="F58" s="51"/>
      <c r="G58" s="10" t="s">
        <v>11</v>
      </c>
      <c r="H58" s="19" t="s">
        <v>6</v>
      </c>
      <c r="I58" s="18"/>
      <c r="J58" s="20">
        <v>38</v>
      </c>
      <c r="K58" s="20">
        <v>0</v>
      </c>
      <c r="L58" s="20">
        <v>0</v>
      </c>
      <c r="M58" s="20">
        <v>0</v>
      </c>
      <c r="N58" s="20">
        <v>0</v>
      </c>
      <c r="O58" s="20">
        <v>8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4</v>
      </c>
      <c r="X58" s="20">
        <v>0</v>
      </c>
      <c r="Y58" s="20">
        <v>23</v>
      </c>
      <c r="Z58" s="20">
        <v>0</v>
      </c>
      <c r="AA58" s="20">
        <v>0</v>
      </c>
      <c r="AB58" s="20">
        <v>1</v>
      </c>
      <c r="AC58" s="20">
        <v>0</v>
      </c>
      <c r="AD58" s="20">
        <v>2</v>
      </c>
      <c r="AE58" s="2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</row>
    <row r="59" spans="2:79" s="8" customFormat="1" ht="15.65" customHeight="1" x14ac:dyDescent="0.2">
      <c r="B59" s="51" t="s">
        <v>61</v>
      </c>
      <c r="C59" s="51"/>
      <c r="D59" s="51"/>
      <c r="E59" s="51"/>
      <c r="F59" s="51"/>
      <c r="G59" s="10" t="s">
        <v>11</v>
      </c>
      <c r="H59" s="19" t="s">
        <v>5</v>
      </c>
      <c r="I59" s="18"/>
      <c r="J59" s="20">
        <v>85</v>
      </c>
      <c r="K59" s="20">
        <v>5</v>
      </c>
      <c r="L59" s="20">
        <v>7</v>
      </c>
      <c r="M59" s="20">
        <v>0</v>
      </c>
      <c r="N59" s="20">
        <v>0</v>
      </c>
      <c r="O59" s="20">
        <v>64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2</v>
      </c>
      <c r="Z59" s="20">
        <v>0</v>
      </c>
      <c r="AA59" s="20">
        <v>0</v>
      </c>
      <c r="AB59" s="20">
        <v>0</v>
      </c>
      <c r="AC59" s="20">
        <v>0</v>
      </c>
      <c r="AD59" s="20">
        <v>7</v>
      </c>
      <c r="AE59" s="2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</row>
    <row r="60" spans="2:79" s="8" customFormat="1" ht="15.65" customHeight="1" x14ac:dyDescent="0.2">
      <c r="B60" s="51" t="s">
        <v>62</v>
      </c>
      <c r="C60" s="51"/>
      <c r="D60" s="51"/>
      <c r="E60" s="51"/>
      <c r="F60" s="51"/>
      <c r="G60" s="10" t="s">
        <v>11</v>
      </c>
      <c r="H60" s="19" t="s">
        <v>5</v>
      </c>
      <c r="I60" s="18"/>
      <c r="J60" s="20">
        <v>29</v>
      </c>
      <c r="K60" s="20">
        <v>0</v>
      </c>
      <c r="L60" s="20">
        <v>0</v>
      </c>
      <c r="M60" s="20">
        <v>0</v>
      </c>
      <c r="N60" s="20">
        <v>0</v>
      </c>
      <c r="O60" s="20">
        <v>29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</row>
    <row r="61" spans="2:79" s="8" customFormat="1" ht="15.65" customHeight="1" x14ac:dyDescent="0.2">
      <c r="B61" s="51" t="s">
        <v>63</v>
      </c>
      <c r="C61" s="51"/>
      <c r="D61" s="51"/>
      <c r="E61" s="51"/>
      <c r="F61" s="51"/>
      <c r="G61" s="10" t="s">
        <v>11</v>
      </c>
      <c r="H61" s="19" t="s">
        <v>5</v>
      </c>
      <c r="I61" s="18"/>
      <c r="J61" s="20">
        <v>100</v>
      </c>
      <c r="K61" s="20">
        <v>0</v>
      </c>
      <c r="L61" s="20">
        <v>0</v>
      </c>
      <c r="M61" s="20">
        <v>0</v>
      </c>
      <c r="N61" s="20">
        <v>1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68</v>
      </c>
      <c r="Z61" s="20">
        <v>0</v>
      </c>
      <c r="AA61" s="20">
        <v>30</v>
      </c>
      <c r="AB61" s="20">
        <v>0</v>
      </c>
      <c r="AC61" s="20">
        <v>0</v>
      </c>
      <c r="AD61" s="20">
        <v>0</v>
      </c>
      <c r="AE61" s="2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</row>
    <row r="62" spans="2:79" s="8" customFormat="1" ht="15.65" customHeight="1" x14ac:dyDescent="0.2">
      <c r="B62" s="51" t="s">
        <v>64</v>
      </c>
      <c r="C62" s="51"/>
      <c r="D62" s="51"/>
      <c r="E62" s="51"/>
      <c r="F62" s="51"/>
      <c r="G62" s="10" t="s">
        <v>11</v>
      </c>
      <c r="H62" s="19" t="s">
        <v>5</v>
      </c>
      <c r="I62" s="18"/>
      <c r="J62" s="20">
        <v>15</v>
      </c>
      <c r="K62" s="20">
        <v>0</v>
      </c>
      <c r="L62" s="20">
        <v>0</v>
      </c>
      <c r="M62" s="20">
        <v>0</v>
      </c>
      <c r="N62" s="20">
        <v>0</v>
      </c>
      <c r="O62" s="20">
        <v>15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</row>
    <row r="63" spans="2:79" s="8" customFormat="1" ht="15.65" customHeight="1" x14ac:dyDescent="0.2">
      <c r="B63" s="51" t="s">
        <v>65</v>
      </c>
      <c r="C63" s="51"/>
      <c r="D63" s="51"/>
      <c r="E63" s="51"/>
      <c r="F63" s="51"/>
      <c r="G63" s="10" t="s">
        <v>11</v>
      </c>
      <c r="H63" s="19" t="s">
        <v>5</v>
      </c>
      <c r="I63" s="18"/>
      <c r="J63" s="20">
        <v>21</v>
      </c>
      <c r="K63" s="20">
        <v>1</v>
      </c>
      <c r="L63" s="20">
        <v>7</v>
      </c>
      <c r="M63" s="20">
        <v>7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6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</row>
    <row r="64" spans="2:79" s="8" customFormat="1" ht="13.5" customHeight="1" x14ac:dyDescent="0.2">
      <c r="B64" s="10"/>
      <c r="C64" s="10"/>
      <c r="D64" s="10"/>
      <c r="E64" s="10"/>
      <c r="F64" s="10"/>
      <c r="G64" s="10"/>
      <c r="H64" s="19"/>
      <c r="I64" s="18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</row>
    <row r="65" spans="2:79" s="22" customFormat="1" ht="15.65" customHeight="1" x14ac:dyDescent="0.2">
      <c r="B65" s="52" t="s">
        <v>66</v>
      </c>
      <c r="C65" s="52"/>
      <c r="D65" s="52"/>
      <c r="E65" s="52"/>
      <c r="F65" s="52"/>
      <c r="G65" s="52"/>
      <c r="H65" s="52"/>
      <c r="I65" s="24"/>
      <c r="J65" s="25">
        <v>118</v>
      </c>
      <c r="K65" s="25">
        <v>0</v>
      </c>
      <c r="L65" s="25">
        <v>0</v>
      </c>
      <c r="M65" s="25">
        <v>0</v>
      </c>
      <c r="N65" s="25">
        <v>0</v>
      </c>
      <c r="O65" s="25">
        <v>39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1</v>
      </c>
      <c r="Y65" s="25">
        <v>37</v>
      </c>
      <c r="Z65" s="25">
        <v>15</v>
      </c>
      <c r="AA65" s="25">
        <v>3</v>
      </c>
      <c r="AB65" s="25">
        <v>20</v>
      </c>
      <c r="AC65" s="25">
        <v>0</v>
      </c>
      <c r="AD65" s="25">
        <v>3</v>
      </c>
      <c r="AE65" s="26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</row>
    <row r="66" spans="2:79" s="22" customFormat="1" ht="6" customHeight="1" x14ac:dyDescent="0.2">
      <c r="B66" s="23"/>
      <c r="C66" s="23"/>
      <c r="D66" s="23"/>
      <c r="E66" s="23"/>
      <c r="F66" s="23"/>
      <c r="G66" s="23"/>
      <c r="H66" s="23"/>
      <c r="I66" s="24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6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</row>
    <row r="67" spans="2:79" s="8" customFormat="1" ht="15.65" customHeight="1" x14ac:dyDescent="0.2">
      <c r="B67" s="51" t="s">
        <v>67</v>
      </c>
      <c r="C67" s="51"/>
      <c r="D67" s="51"/>
      <c r="E67" s="51"/>
      <c r="F67" s="51"/>
      <c r="G67" s="10" t="s">
        <v>11</v>
      </c>
      <c r="H67" s="19" t="s">
        <v>5</v>
      </c>
      <c r="I67" s="18"/>
      <c r="J67" s="20">
        <v>42</v>
      </c>
      <c r="K67" s="20">
        <v>0</v>
      </c>
      <c r="L67" s="20">
        <v>0</v>
      </c>
      <c r="M67" s="20">
        <v>0</v>
      </c>
      <c r="N67" s="20">
        <v>0</v>
      </c>
      <c r="O67" s="20">
        <v>38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3</v>
      </c>
      <c r="Z67" s="20">
        <v>1</v>
      </c>
      <c r="AA67" s="20">
        <v>0</v>
      </c>
      <c r="AB67" s="20">
        <v>0</v>
      </c>
      <c r="AC67" s="20">
        <v>0</v>
      </c>
      <c r="AD67" s="20">
        <v>0</v>
      </c>
      <c r="AE67" s="2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</row>
    <row r="68" spans="2:79" s="8" customFormat="1" ht="15.65" customHeight="1" x14ac:dyDescent="0.2">
      <c r="B68" s="51" t="s">
        <v>68</v>
      </c>
      <c r="C68" s="51"/>
      <c r="D68" s="51"/>
      <c r="E68" s="51"/>
      <c r="F68" s="51"/>
      <c r="G68" s="10" t="s">
        <v>11</v>
      </c>
      <c r="H68" s="19" t="s">
        <v>5</v>
      </c>
      <c r="I68" s="18"/>
      <c r="J68" s="20">
        <v>59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27</v>
      </c>
      <c r="Z68" s="20">
        <v>14</v>
      </c>
      <c r="AA68" s="20">
        <v>3</v>
      </c>
      <c r="AB68" s="20">
        <v>12</v>
      </c>
      <c r="AC68" s="20">
        <v>0</v>
      </c>
      <c r="AD68" s="20">
        <v>3</v>
      </c>
      <c r="AE68" s="2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</row>
    <row r="69" spans="2:79" s="8" customFormat="1" ht="15.65" customHeight="1" x14ac:dyDescent="0.2">
      <c r="B69" s="51" t="s">
        <v>69</v>
      </c>
      <c r="C69" s="51"/>
      <c r="D69" s="51"/>
      <c r="E69" s="51"/>
      <c r="F69" s="51"/>
      <c r="G69" s="10" t="s">
        <v>11</v>
      </c>
      <c r="H69" s="19" t="s">
        <v>6</v>
      </c>
      <c r="I69" s="18"/>
      <c r="J69" s="20">
        <v>17</v>
      </c>
      <c r="K69" s="20">
        <v>0</v>
      </c>
      <c r="L69" s="20">
        <v>0</v>
      </c>
      <c r="M69" s="20">
        <v>0</v>
      </c>
      <c r="N69" s="20">
        <v>0</v>
      </c>
      <c r="O69" s="20">
        <v>1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1</v>
      </c>
      <c r="Y69" s="20">
        <v>7</v>
      </c>
      <c r="Z69" s="20">
        <v>0</v>
      </c>
      <c r="AA69" s="20">
        <v>0</v>
      </c>
      <c r="AB69" s="20">
        <v>8</v>
      </c>
      <c r="AC69" s="20">
        <v>0</v>
      </c>
      <c r="AD69" s="20">
        <v>0</v>
      </c>
      <c r="AE69" s="2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</row>
    <row r="70" spans="2:79" s="8" customFormat="1" ht="13.5" customHeight="1" x14ac:dyDescent="0.2">
      <c r="B70" s="10"/>
      <c r="C70" s="10"/>
      <c r="D70" s="10"/>
      <c r="E70" s="10"/>
      <c r="F70" s="10"/>
      <c r="G70" s="10"/>
      <c r="H70" s="19"/>
      <c r="I70" s="18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</row>
    <row r="71" spans="2:79" s="22" customFormat="1" ht="15.65" customHeight="1" x14ac:dyDescent="0.2">
      <c r="B71" s="52" t="s">
        <v>70</v>
      </c>
      <c r="C71" s="52"/>
      <c r="D71" s="52"/>
      <c r="E71" s="52"/>
      <c r="F71" s="52"/>
      <c r="G71" s="52"/>
      <c r="H71" s="52"/>
      <c r="I71" s="24"/>
      <c r="J71" s="25">
        <v>38</v>
      </c>
      <c r="K71" s="25">
        <v>0</v>
      </c>
      <c r="L71" s="25">
        <v>0</v>
      </c>
      <c r="M71" s="25">
        <v>0</v>
      </c>
      <c r="N71" s="25">
        <v>0</v>
      </c>
      <c r="O71" s="25">
        <v>34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2</v>
      </c>
      <c r="Y71" s="25">
        <v>2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6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</row>
    <row r="72" spans="2:79" s="22" customFormat="1" ht="6" customHeight="1" x14ac:dyDescent="0.2">
      <c r="B72" s="23"/>
      <c r="C72" s="23"/>
      <c r="D72" s="23"/>
      <c r="E72" s="23"/>
      <c r="F72" s="23"/>
      <c r="G72" s="23"/>
      <c r="H72" s="23"/>
      <c r="I72" s="24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6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</row>
    <row r="73" spans="2:79" s="8" customFormat="1" ht="15.65" customHeight="1" x14ac:dyDescent="0.2">
      <c r="B73" s="51" t="s">
        <v>71</v>
      </c>
      <c r="C73" s="51"/>
      <c r="D73" s="51"/>
      <c r="E73" s="51"/>
      <c r="F73" s="51"/>
      <c r="G73" s="10" t="s">
        <v>11</v>
      </c>
      <c r="H73" s="19" t="s">
        <v>6</v>
      </c>
      <c r="I73" s="18"/>
      <c r="J73" s="20">
        <v>9</v>
      </c>
      <c r="K73" s="20">
        <v>0</v>
      </c>
      <c r="L73" s="20">
        <v>0</v>
      </c>
      <c r="M73" s="20">
        <v>0</v>
      </c>
      <c r="N73" s="20">
        <v>0</v>
      </c>
      <c r="O73" s="20">
        <v>7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2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</row>
    <row r="74" spans="2:79" s="8" customFormat="1" ht="15.65" customHeight="1" x14ac:dyDescent="0.2">
      <c r="B74" s="51" t="s">
        <v>72</v>
      </c>
      <c r="C74" s="51"/>
      <c r="D74" s="51"/>
      <c r="E74" s="51"/>
      <c r="F74" s="51"/>
      <c r="G74" s="10" t="s">
        <v>11</v>
      </c>
      <c r="H74" s="19" t="s">
        <v>5</v>
      </c>
      <c r="I74" s="18"/>
      <c r="J74" s="20">
        <v>29</v>
      </c>
      <c r="K74" s="20">
        <v>0</v>
      </c>
      <c r="L74" s="20">
        <v>0</v>
      </c>
      <c r="M74" s="20">
        <v>0</v>
      </c>
      <c r="N74" s="20">
        <v>0</v>
      </c>
      <c r="O74" s="20">
        <v>27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2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</row>
    <row r="75" spans="2:79" s="8" customFormat="1" ht="13.5" customHeight="1" x14ac:dyDescent="0.2">
      <c r="B75" s="10"/>
      <c r="C75" s="10"/>
      <c r="D75" s="10"/>
      <c r="E75" s="10"/>
      <c r="F75" s="10"/>
      <c r="G75" s="10"/>
      <c r="H75" s="19"/>
      <c r="I75" s="18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</row>
    <row r="76" spans="2:79" s="22" customFormat="1" ht="15.65" customHeight="1" x14ac:dyDescent="0.2">
      <c r="B76" s="52" t="s">
        <v>73</v>
      </c>
      <c r="C76" s="52"/>
      <c r="D76" s="52"/>
      <c r="E76" s="52"/>
      <c r="F76" s="52"/>
      <c r="G76" s="52"/>
      <c r="H76" s="52"/>
      <c r="I76" s="24"/>
      <c r="J76" s="25">
        <v>218</v>
      </c>
      <c r="K76" s="25">
        <v>0</v>
      </c>
      <c r="L76" s="25">
        <v>0</v>
      </c>
      <c r="M76" s="25">
        <v>0</v>
      </c>
      <c r="N76" s="25">
        <v>0</v>
      </c>
      <c r="O76" s="25">
        <v>192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1</v>
      </c>
      <c r="X76" s="25">
        <v>1</v>
      </c>
      <c r="Y76" s="25">
        <v>12</v>
      </c>
      <c r="Z76" s="25">
        <v>2</v>
      </c>
      <c r="AA76" s="25">
        <v>0</v>
      </c>
      <c r="AB76" s="25">
        <v>7</v>
      </c>
      <c r="AC76" s="25">
        <v>0</v>
      </c>
      <c r="AD76" s="25">
        <v>3</v>
      </c>
      <c r="AE76" s="26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</row>
    <row r="77" spans="2:79" s="22" customFormat="1" ht="6" customHeight="1" x14ac:dyDescent="0.2">
      <c r="B77" s="23"/>
      <c r="C77" s="23"/>
      <c r="D77" s="23"/>
      <c r="E77" s="23"/>
      <c r="F77" s="23"/>
      <c r="G77" s="23"/>
      <c r="H77" s="23"/>
      <c r="I77" s="24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6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</row>
    <row r="78" spans="2:79" s="8" customFormat="1" ht="15.65" customHeight="1" x14ac:dyDescent="0.2">
      <c r="B78" s="51" t="s">
        <v>74</v>
      </c>
      <c r="C78" s="51"/>
      <c r="D78" s="51"/>
      <c r="E78" s="51"/>
      <c r="F78" s="51"/>
      <c r="G78" s="10" t="s">
        <v>11</v>
      </c>
      <c r="H78" s="19" t="s">
        <v>6</v>
      </c>
      <c r="I78" s="18"/>
      <c r="J78" s="20">
        <v>13</v>
      </c>
      <c r="K78" s="20">
        <v>0</v>
      </c>
      <c r="L78" s="20">
        <v>0</v>
      </c>
      <c r="M78" s="20">
        <v>0</v>
      </c>
      <c r="N78" s="20">
        <v>0</v>
      </c>
      <c r="O78" s="20">
        <v>5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7</v>
      </c>
      <c r="AC78" s="20">
        <v>0</v>
      </c>
      <c r="AD78" s="20">
        <v>1</v>
      </c>
      <c r="AE78" s="2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</row>
    <row r="79" spans="2:79" s="8" customFormat="1" ht="15.65" customHeight="1" x14ac:dyDescent="0.2">
      <c r="B79" s="51" t="s">
        <v>75</v>
      </c>
      <c r="C79" s="51"/>
      <c r="D79" s="51"/>
      <c r="E79" s="51"/>
      <c r="F79" s="51"/>
      <c r="G79" s="10" t="s">
        <v>11</v>
      </c>
      <c r="H79" s="19" t="s">
        <v>5</v>
      </c>
      <c r="I79" s="18"/>
      <c r="J79" s="20">
        <v>61</v>
      </c>
      <c r="K79" s="20">
        <v>0</v>
      </c>
      <c r="L79" s="20">
        <v>0</v>
      </c>
      <c r="M79" s="20">
        <v>0</v>
      </c>
      <c r="N79" s="20">
        <v>0</v>
      </c>
      <c r="O79" s="20">
        <v>60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1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</row>
    <row r="80" spans="2:79" s="8" customFormat="1" ht="15.65" customHeight="1" x14ac:dyDescent="0.2">
      <c r="B80" s="51" t="s">
        <v>76</v>
      </c>
      <c r="C80" s="51"/>
      <c r="D80" s="51"/>
      <c r="E80" s="51"/>
      <c r="F80" s="51"/>
      <c r="G80" s="10" t="s">
        <v>11</v>
      </c>
      <c r="H80" s="19" t="s">
        <v>5</v>
      </c>
      <c r="I80" s="18"/>
      <c r="J80" s="20">
        <v>52</v>
      </c>
      <c r="K80" s="20">
        <v>0</v>
      </c>
      <c r="L80" s="20">
        <v>0</v>
      </c>
      <c r="M80" s="20">
        <v>0</v>
      </c>
      <c r="N80" s="20">
        <v>0</v>
      </c>
      <c r="O80" s="20">
        <v>49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1</v>
      </c>
      <c r="X80" s="20">
        <v>0</v>
      </c>
      <c r="Y80" s="20">
        <v>1</v>
      </c>
      <c r="Z80" s="20">
        <v>1</v>
      </c>
      <c r="AA80" s="20">
        <v>0</v>
      </c>
      <c r="AB80" s="20">
        <v>0</v>
      </c>
      <c r="AC80" s="20">
        <v>0</v>
      </c>
      <c r="AD80" s="20">
        <v>0</v>
      </c>
      <c r="AE80" s="2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</row>
    <row r="81" spans="1:79" s="8" customFormat="1" ht="15.65" customHeight="1" x14ac:dyDescent="0.2">
      <c r="B81" s="51" t="s">
        <v>77</v>
      </c>
      <c r="C81" s="51"/>
      <c r="D81" s="51"/>
      <c r="E81" s="51"/>
      <c r="F81" s="51"/>
      <c r="G81" s="10" t="s">
        <v>11</v>
      </c>
      <c r="H81" s="19" t="s">
        <v>5</v>
      </c>
      <c r="I81" s="18"/>
      <c r="J81" s="20">
        <v>27</v>
      </c>
      <c r="K81" s="20">
        <v>0</v>
      </c>
      <c r="L81" s="20">
        <v>0</v>
      </c>
      <c r="M81" s="20">
        <v>0</v>
      </c>
      <c r="N81" s="20">
        <v>0</v>
      </c>
      <c r="O81" s="20">
        <v>27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</row>
    <row r="82" spans="1:79" s="8" customFormat="1" ht="15.65" customHeight="1" x14ac:dyDescent="0.2">
      <c r="B82" s="51" t="s">
        <v>78</v>
      </c>
      <c r="C82" s="51"/>
      <c r="D82" s="51"/>
      <c r="E82" s="51"/>
      <c r="F82" s="51"/>
      <c r="G82" s="10" t="s">
        <v>11</v>
      </c>
      <c r="H82" s="19" t="s">
        <v>5</v>
      </c>
      <c r="I82" s="18"/>
      <c r="J82" s="20">
        <v>10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10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</row>
    <row r="83" spans="1:79" s="8" customFormat="1" ht="15.65" customHeight="1" x14ac:dyDescent="0.2">
      <c r="B83" s="51" t="s">
        <v>79</v>
      </c>
      <c r="C83" s="51"/>
      <c r="D83" s="51"/>
      <c r="E83" s="51"/>
      <c r="F83" s="51"/>
      <c r="G83" s="10" t="s">
        <v>11</v>
      </c>
      <c r="H83" s="19" t="s">
        <v>5</v>
      </c>
      <c r="I83" s="18"/>
      <c r="J83" s="20">
        <v>53</v>
      </c>
      <c r="K83" s="20">
        <v>0</v>
      </c>
      <c r="L83" s="20">
        <v>0</v>
      </c>
      <c r="M83" s="20">
        <v>0</v>
      </c>
      <c r="N83" s="20">
        <v>0</v>
      </c>
      <c r="O83" s="20">
        <v>50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1</v>
      </c>
      <c r="AA83" s="20">
        <v>0</v>
      </c>
      <c r="AB83" s="20">
        <v>0</v>
      </c>
      <c r="AC83" s="20">
        <v>0</v>
      </c>
      <c r="AD83" s="20">
        <v>2</v>
      </c>
      <c r="AE83" s="2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</row>
    <row r="84" spans="1:79" s="8" customFormat="1" ht="15.65" customHeight="1" x14ac:dyDescent="0.2">
      <c r="B84" s="51" t="s">
        <v>80</v>
      </c>
      <c r="C84" s="51"/>
      <c r="D84" s="51"/>
      <c r="E84" s="51"/>
      <c r="F84" s="51"/>
      <c r="G84" s="10" t="s">
        <v>11</v>
      </c>
      <c r="H84" s="19" t="s">
        <v>6</v>
      </c>
      <c r="I84" s="18"/>
      <c r="J84" s="20">
        <v>2</v>
      </c>
      <c r="K84" s="20">
        <v>0</v>
      </c>
      <c r="L84" s="20">
        <v>0</v>
      </c>
      <c r="M84" s="20">
        <v>0</v>
      </c>
      <c r="N84" s="20">
        <v>0</v>
      </c>
      <c r="O84" s="20">
        <v>1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1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</row>
    <row r="85" spans="1:79" s="8" customFormat="1" ht="5.15" customHeight="1" x14ac:dyDescent="0.2">
      <c r="A85" s="6"/>
      <c r="B85" s="28"/>
      <c r="C85" s="28"/>
      <c r="D85" s="28"/>
      <c r="E85" s="28"/>
      <c r="F85" s="29"/>
      <c r="G85" s="29"/>
      <c r="H85" s="29"/>
      <c r="I85" s="30"/>
      <c r="J85" s="31"/>
      <c r="K85" s="31"/>
      <c r="L85" s="31"/>
      <c r="M85" s="31"/>
      <c r="N85" s="31"/>
      <c r="O85" s="31"/>
      <c r="P85" s="31"/>
      <c r="Q85" s="32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9"/>
    </row>
    <row r="86" spans="1:79" ht="6" customHeight="1" x14ac:dyDescent="0.2">
      <c r="F86" s="9"/>
    </row>
    <row r="87" spans="1:79" x14ac:dyDescent="0.2">
      <c r="J87" s="43"/>
    </row>
    <row r="88" spans="1:79" x14ac:dyDescent="0.2">
      <c r="J88" s="43"/>
    </row>
    <row r="89" spans="1:79" x14ac:dyDescent="0.2">
      <c r="J89" s="43"/>
    </row>
    <row r="94" spans="1:79" x14ac:dyDescent="0.2"/>
    <row r="95" spans="1:79" x14ac:dyDescent="0.2"/>
    <row r="96" spans="1:79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</sheetData>
  <mergeCells count="63">
    <mergeCell ref="U1:AD1"/>
    <mergeCell ref="A1:T1"/>
    <mergeCell ref="B5:H5"/>
    <mergeCell ref="F12:H12"/>
    <mergeCell ref="F13:H13"/>
    <mergeCell ref="F7:H7"/>
    <mergeCell ref="B31:F31"/>
    <mergeCell ref="F8:H8"/>
    <mergeCell ref="F9:H9"/>
    <mergeCell ref="B17:H17"/>
    <mergeCell ref="B19:F19"/>
    <mergeCell ref="B20:F20"/>
    <mergeCell ref="B22:H22"/>
    <mergeCell ref="F14:H14"/>
    <mergeCell ref="F15:H15"/>
    <mergeCell ref="F10:H10"/>
    <mergeCell ref="F11:H11"/>
    <mergeCell ref="B24:F24"/>
    <mergeCell ref="B25:F25"/>
    <mergeCell ref="B26:F26"/>
    <mergeCell ref="B28:H28"/>
    <mergeCell ref="B30:F30"/>
    <mergeCell ref="B45:H45"/>
    <mergeCell ref="B32:F32"/>
    <mergeCell ref="B33:F33"/>
    <mergeCell ref="B34:F34"/>
    <mergeCell ref="B35:F35"/>
    <mergeCell ref="B36:F36"/>
    <mergeCell ref="B37:F38"/>
    <mergeCell ref="B39:F39"/>
    <mergeCell ref="B40:F40"/>
    <mergeCell ref="B41:F41"/>
    <mergeCell ref="B42:F42"/>
    <mergeCell ref="B43:F43"/>
    <mergeCell ref="B61:F61"/>
    <mergeCell ref="B47:F47"/>
    <mergeCell ref="B48:F48"/>
    <mergeCell ref="B49:F49"/>
    <mergeCell ref="B50:F50"/>
    <mergeCell ref="B51:F51"/>
    <mergeCell ref="B53:H53"/>
    <mergeCell ref="B55:F56"/>
    <mergeCell ref="B57:F57"/>
    <mergeCell ref="B58:F58"/>
    <mergeCell ref="B59:F59"/>
    <mergeCell ref="B60:F60"/>
    <mergeCell ref="B79:F79"/>
    <mergeCell ref="B62:F62"/>
    <mergeCell ref="B63:F63"/>
    <mergeCell ref="B65:H65"/>
    <mergeCell ref="B67:F67"/>
    <mergeCell ref="B68:F68"/>
    <mergeCell ref="B69:F69"/>
    <mergeCell ref="B71:H71"/>
    <mergeCell ref="B73:F73"/>
    <mergeCell ref="B74:F74"/>
    <mergeCell ref="B76:H76"/>
    <mergeCell ref="B78:F78"/>
    <mergeCell ref="B80:F80"/>
    <mergeCell ref="B81:F81"/>
    <mergeCell ref="B82:F82"/>
    <mergeCell ref="B83:F83"/>
    <mergeCell ref="B84:F8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25-00-40</vt:lpstr>
      <vt:lpstr>'25-00-40'!_00</vt:lpstr>
      <vt:lpstr>'25-00-40'!Print_Area</vt:lpstr>
      <vt:lpstr>'25-00-40'!Print_Titles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2026-07-13T04:03:57Z</dcterms:created>
  <dcterms:modified xsi:type="dcterms:W3CDTF">2026-07-27T06:47:11Z</dcterms:modified>
  <cp:category/>
</cp:coreProperties>
</file>