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CC8E373-1274-4F1E-920F-950CAFEA1FAD}" xr6:coauthVersionLast="47" xr6:coauthVersionMax="47" xr10:uidLastSave="{00000000-0000-0000-0000-000000000000}"/>
  <bookViews>
    <workbookView xWindow="3200" yWindow="700" windowWidth="17140" windowHeight="15450" xr2:uid="{0D0E2CA7-352C-4C3A-BC70-2A31D7A60637}"/>
  </bookViews>
  <sheets>
    <sheet name="25-00-45" sheetId="1" r:id="rId1"/>
  </sheets>
  <definedNames>
    <definedName name="_00" localSheetId="0">'25-00-45'!#REF!</definedName>
    <definedName name="_xlnm._FilterDatabase" localSheetId="0" hidden="1">'25-00-45'!$A$1:$ER$97</definedName>
    <definedName name="b">#REF!</definedName>
    <definedName name="GOUKEI">#REF!</definedName>
    <definedName name="JK">#REF!</definedName>
    <definedName name="_xlnm.Print_Area" localSheetId="0">'25-00-45'!$A$1:$AC$83</definedName>
    <definedName name="_xlnm.Print_Titles" localSheetId="0">'25-00-45'!$4:$7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'25-00-45'!$M:$M</definedName>
    <definedName name="Z_84B820AB_D6C1_11D6_A8EA_0040CA1D7CBB_.wvu.Cols" localSheetId="0" hidden="1">'25-00-45'!$M:$M</definedName>
    <definedName name="Z_84B820AC_D6C1_11D6_A8EA_0040CA1D7CBB_.wvu.Cols" localSheetId="0" hidden="1">'25-00-45'!$M:$M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A11" i="1"/>
  <c r="D13" i="1" s="1"/>
  <c r="C11" i="1" l="1"/>
  <c r="A9" i="1"/>
  <c r="B13" i="1"/>
  <c r="D11" i="1" l="1"/>
  <c r="C9" i="1"/>
  <c r="B11" i="1"/>
  <c r="B9" i="1"/>
</calcChain>
</file>

<file path=xl/sharedStrings.xml><?xml version="1.0" encoding="utf-8"?>
<sst xmlns="http://schemas.openxmlformats.org/spreadsheetml/2006/main" count="82" uniqueCount="66">
  <si>
    <t>賞票</t>
  </si>
  <si>
    <t>その他</t>
  </si>
  <si>
    <t>総数</t>
  </si>
  <si>
    <t>なし</t>
  </si>
  <si>
    <t>少年院</t>
    <phoneticPr fontId="32"/>
  </si>
  <si>
    <t>１回</t>
    <phoneticPr fontId="32"/>
  </si>
  <si>
    <t>２回</t>
    <phoneticPr fontId="32"/>
  </si>
  <si>
    <t>３回</t>
    <phoneticPr fontId="32"/>
  </si>
  <si>
    <t>４回</t>
    <phoneticPr fontId="32"/>
  </si>
  <si>
    <t>５回</t>
    <phoneticPr fontId="32"/>
  </si>
  <si>
    <t>６回
以上</t>
    <phoneticPr fontId="32"/>
  </si>
  <si>
    <t>45　少　年　院　別　　出　院　者　の　賞　の　回　数</t>
    <phoneticPr fontId="32"/>
  </si>
  <si>
    <t>賞</t>
    <rPh sb="0" eb="1">
      <t>ショウ</t>
    </rPh>
    <phoneticPr fontId="32"/>
  </si>
  <si>
    <t>詞</t>
    <rPh sb="0" eb="1">
      <t>シ</t>
    </rPh>
    <phoneticPr fontId="32"/>
  </si>
  <si>
    <t>年</t>
    <rPh sb="0" eb="1">
      <t>ネン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</si>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</sst>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178" fontId="30" fillId="0" borderId="0" xfId="0" applyNumberFormat="1" applyFont="1">
      <alignment vertical="center"/>
    </xf>
    <xf numFmtId="178" fontId="33" fillId="0" borderId="0" xfId="0" applyNumberFormat="1" applyFont="1" applyAlignment="1">
      <alignment horizontal="left"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0" xfId="0" applyNumberFormat="1" applyFont="1">
      <alignment vertical="center"/>
    </xf>
    <xf numFmtId="178" fontId="18" fillId="0" borderId="14" xfId="0" applyNumberFormat="1" applyFont="1" applyBorder="1">
      <alignment vertical="center"/>
    </xf>
    <xf numFmtId="178" fontId="18" fillId="0" borderId="15" xfId="0" applyNumberFormat="1" applyFont="1" applyBorder="1" applyAlignment="1">
      <alignment horizontal="distributed" vertical="center" wrapText="1" justifyLastLine="1"/>
    </xf>
    <xf numFmtId="178" fontId="18" fillId="0" borderId="13" xfId="0" applyNumberFormat="1" applyFont="1" applyBorder="1" applyAlignment="1">
      <alignment horizontal="distributed" vertical="center" wrapText="1" justifyLastLine="1"/>
    </xf>
    <xf numFmtId="178" fontId="18" fillId="0" borderId="16" xfId="0" applyNumberFormat="1" applyFont="1" applyBorder="1" applyAlignment="1">
      <alignment horizontal="distributed" vertical="center" wrapText="1" justifyLastLine="1"/>
    </xf>
    <xf numFmtId="178" fontId="18" fillId="0" borderId="0" xfId="0" applyNumberFormat="1" applyFont="1" applyAlignment="1">
      <alignment horizontal="distributed" vertical="center" justifyLastLine="1"/>
    </xf>
    <xf numFmtId="178" fontId="18" fillId="0" borderId="17" xfId="0" applyNumberFormat="1" applyFont="1" applyBorder="1" applyAlignment="1">
      <alignment horizontal="distributed" vertical="center" justifyLastLine="1"/>
    </xf>
    <xf numFmtId="178" fontId="18" fillId="0" borderId="13" xfId="0" applyNumberFormat="1" applyFont="1" applyBorder="1" applyAlignment="1">
      <alignment horizontal="distributed" vertical="center" justifyLastLine="1"/>
    </xf>
    <xf numFmtId="178" fontId="18" fillId="0" borderId="16" xfId="0" applyNumberFormat="1" applyFont="1" applyBorder="1" applyAlignment="1">
      <alignment horizontal="distributed" vertical="center" justifyLastLine="1"/>
    </xf>
    <xf numFmtId="178" fontId="18" fillId="0" borderId="17" xfId="0" applyNumberFormat="1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18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distributed" vertical="center"/>
    </xf>
    <xf numFmtId="178" fontId="18" fillId="0" borderId="17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center" vertical="center"/>
    </xf>
    <xf numFmtId="178" fontId="34" fillId="0" borderId="0" xfId="0" applyNumberFormat="1" applyFont="1" applyAlignment="1">
      <alignment horizontal="right" vertical="center"/>
    </xf>
    <xf numFmtId="178" fontId="34" fillId="0" borderId="17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distributed" vertical="center"/>
    </xf>
    <xf numFmtId="178" fontId="18" fillId="0" borderId="16" xfId="0" applyNumberFormat="1" applyFont="1" applyBorder="1" applyAlignment="1">
      <alignment horizontal="right" vertical="center"/>
    </xf>
    <xf numFmtId="178" fontId="18" fillId="0" borderId="14" xfId="0" applyNumberFormat="1" applyFont="1" applyBorder="1" applyAlignment="1">
      <alignment horizontal="right" vertical="center"/>
    </xf>
    <xf numFmtId="178" fontId="33" fillId="0" borderId="0" xfId="0" applyNumberFormat="1" applyFont="1" applyAlignment="1">
      <alignment horizontal="center" vertical="center"/>
    </xf>
    <xf numFmtId="178" fontId="0" fillId="0" borderId="13" xfId="0" applyNumberFormat="1" applyBorder="1" applyAlignment="1">
      <alignment horizontal="distributed" vertical="center" wrapText="1" justifyLastLine="1"/>
    </xf>
    <xf numFmtId="178" fontId="18" fillId="0" borderId="0" xfId="0" applyNumberFormat="1" applyFont="1" applyAlignment="1">
      <alignment horizontal="right"/>
    </xf>
    <xf numFmtId="178" fontId="18" fillId="0" borderId="17" xfId="0" applyNumberFormat="1" applyFont="1" applyBorder="1" applyAlignment="1">
      <alignment horizontal="right"/>
    </xf>
    <xf numFmtId="178" fontId="34" fillId="0" borderId="0" xfId="0" applyNumberFormat="1" applyFont="1" applyAlignment="1">
      <alignment horizontal="right"/>
    </xf>
    <xf numFmtId="178" fontId="34" fillId="0" borderId="17" xfId="0" applyNumberFormat="1" applyFont="1" applyBorder="1" applyAlignment="1">
      <alignment horizontal="right"/>
    </xf>
    <xf numFmtId="178" fontId="0" fillId="0" borderId="0" xfId="0" applyNumberFormat="1">
      <alignment vertical="center"/>
    </xf>
    <xf numFmtId="0" fontId="3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>
      <alignment vertical="center"/>
    </xf>
    <xf numFmtId="0" fontId="18" fillId="0" borderId="0" xfId="0" applyNumberFormat="1" applyFont="1" applyAlignment="1">
      <alignment horizontal="distributed" vertical="center"/>
    </xf>
    <xf numFmtId="0" fontId="1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14" fontId="35" fillId="0" borderId="0" xfId="0" applyNumberFormat="1" applyFont="1" applyAlignment="1">
      <alignment horizontal="right" vertical="center"/>
    </xf>
    <xf numFmtId="178" fontId="18" fillId="0" borderId="22" xfId="0" applyNumberFormat="1" applyFont="1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distributed" vertical="center" justifyLastLine="1"/>
    </xf>
    <xf numFmtId="178" fontId="18" fillId="0" borderId="13" xfId="0" applyNumberFormat="1" applyFont="1" applyBorder="1" applyAlignment="1">
      <alignment horizontal="distributed" vertical="center" justifyLastLine="1"/>
    </xf>
    <xf numFmtId="178" fontId="30" fillId="0" borderId="0" xfId="0" applyNumberFormat="1" applyFont="1">
      <alignment vertical="center"/>
    </xf>
    <xf numFmtId="178" fontId="30" fillId="0" borderId="0" xfId="0" applyNumberFormat="1" applyFont="1" applyAlignment="1">
      <alignment horizontal="left" vertical="center"/>
    </xf>
    <xf numFmtId="178" fontId="18" fillId="0" borderId="15" xfId="0" applyNumberFormat="1" applyFont="1" applyBorder="1" applyAlignment="1">
      <alignment horizontal="distributed" vertical="center" justifyLastLine="1"/>
    </xf>
    <xf numFmtId="178" fontId="18" fillId="0" borderId="15" xfId="0" applyNumberFormat="1" applyFont="1" applyBorder="1" applyAlignment="1">
      <alignment horizontal="distributed" vertical="center" wrapText="1" justifyLastLine="1"/>
    </xf>
    <xf numFmtId="178" fontId="18" fillId="0" borderId="13" xfId="0" applyNumberFormat="1" applyFont="1" applyBorder="1" applyAlignment="1">
      <alignment horizontal="distributed" vertical="center" wrapText="1" justifyLastLine="1"/>
    </xf>
    <xf numFmtId="178" fontId="0" fillId="0" borderId="13" xfId="0" applyNumberFormat="1" applyBorder="1" applyAlignment="1">
      <alignment horizontal="distributed" vertical="center" wrapText="1" justifyLastLine="1"/>
    </xf>
    <xf numFmtId="178" fontId="18" fillId="0" borderId="19" xfId="0" applyNumberFormat="1" applyFont="1" applyBorder="1" applyAlignment="1">
      <alignment horizontal="distributed" vertical="center" justifyLastLine="1"/>
    </xf>
    <xf numFmtId="178" fontId="18" fillId="0" borderId="20" xfId="0" applyNumberFormat="1" applyFont="1" applyBorder="1" applyAlignment="1">
      <alignment horizontal="distributed" vertical="center" justifyLastLine="1"/>
    </xf>
    <xf numFmtId="178" fontId="18" fillId="0" borderId="19" xfId="0" applyNumberFormat="1" applyFont="1" applyBorder="1" applyAlignment="1">
      <alignment horizontal="distributed" vertical="center" wrapText="1" justifyLastLine="1"/>
    </xf>
    <xf numFmtId="178" fontId="18" fillId="0" borderId="20" xfId="0" applyNumberFormat="1" applyFont="1" applyBorder="1" applyAlignment="1">
      <alignment horizontal="distributed" vertical="center" wrapText="1" justifyLastLine="1"/>
    </xf>
    <xf numFmtId="178" fontId="18" fillId="0" borderId="0" xfId="0" applyNumberFormat="1" applyFont="1" applyAlignment="1">
      <alignment horizontal="distributed" vertical="center"/>
    </xf>
    <xf numFmtId="178" fontId="18" fillId="0" borderId="21" xfId="0" applyNumberFormat="1" applyFont="1" applyBorder="1" applyAlignment="1">
      <alignment horizontal="distributed" vertical="center" justifyLastLine="1"/>
    </xf>
    <xf numFmtId="178" fontId="18" fillId="0" borderId="18" xfId="0" applyNumberFormat="1" applyFont="1" applyBorder="1" applyAlignment="1">
      <alignment horizontal="distributed" vertical="center" justifyLastLine="1"/>
    </xf>
    <xf numFmtId="178" fontId="18" fillId="0" borderId="16" xfId="0" applyNumberFormat="1" applyFont="1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37DC37F8-C1D0-430A-B509-91E8A40C937C}"/>
    <cellStyle name="20% - アクセント 2" xfId="3" builtinId="34" customBuiltin="1"/>
    <cellStyle name="20% - アクセント 2 2" xfId="4" xr:uid="{AC6D407F-BA97-4AB8-8020-4C4E08C6709C}"/>
    <cellStyle name="20% - アクセント 3" xfId="5" builtinId="38" customBuiltin="1"/>
    <cellStyle name="20% - アクセント 3 2" xfId="6" xr:uid="{CED44E9D-D570-4863-AB5D-FC54BB73C5BF}"/>
    <cellStyle name="20% - アクセント 4" xfId="7" builtinId="42" customBuiltin="1"/>
    <cellStyle name="20% - アクセント 4 2" xfId="8" xr:uid="{F57D514C-6A49-40FB-AAF1-50A608E71F73}"/>
    <cellStyle name="20% - アクセント 5" xfId="9" builtinId="46" customBuiltin="1"/>
    <cellStyle name="20% - アクセント 5 2" xfId="10" xr:uid="{7CC851AB-98F7-4268-BF11-57E57B3635FE}"/>
    <cellStyle name="20% - アクセント 6" xfId="11" builtinId="50" customBuiltin="1"/>
    <cellStyle name="20% - アクセント 6 2" xfId="12" xr:uid="{F66FB844-D8C5-4207-8C0B-854C714AFE56}"/>
    <cellStyle name="40% - アクセント 1" xfId="13" builtinId="31" customBuiltin="1"/>
    <cellStyle name="40% - アクセント 1 2" xfId="14" xr:uid="{E1D0F23F-0867-4497-9271-E8A166064B46}"/>
    <cellStyle name="40% - アクセント 2" xfId="15" builtinId="35" customBuiltin="1"/>
    <cellStyle name="40% - アクセント 2 2" xfId="16" xr:uid="{E993F6AB-EC77-49D1-988B-DAFD564B7923}"/>
    <cellStyle name="40% - アクセント 3" xfId="17" builtinId="39" customBuiltin="1"/>
    <cellStyle name="40% - アクセント 3 2" xfId="18" xr:uid="{EFB6F18C-667F-42FD-A27E-2B332A08D58D}"/>
    <cellStyle name="40% - アクセント 4" xfId="19" builtinId="43" customBuiltin="1"/>
    <cellStyle name="40% - アクセント 4 2" xfId="20" xr:uid="{5A500476-302D-42D7-83DD-CAC89DE13731}"/>
    <cellStyle name="40% - アクセント 5" xfId="21" builtinId="47" customBuiltin="1"/>
    <cellStyle name="40% - アクセント 5 2" xfId="22" xr:uid="{1BEEAF94-4E5F-4590-9B9C-B20A07854969}"/>
    <cellStyle name="40% - アクセント 6" xfId="23" builtinId="51" customBuiltin="1"/>
    <cellStyle name="40% - アクセント 6 2" xfId="24" xr:uid="{1C310A4F-B622-46F8-BEEE-2DA31D7C4DEA}"/>
    <cellStyle name="60% - アクセント 1" xfId="25" builtinId="32" customBuiltin="1"/>
    <cellStyle name="60% - アクセント 1 2" xfId="26" xr:uid="{1670FD31-AEA5-4454-BB09-702804A2855B}"/>
    <cellStyle name="60% - アクセント 2" xfId="27" builtinId="36" customBuiltin="1"/>
    <cellStyle name="60% - アクセント 2 2" xfId="28" xr:uid="{AB054C5C-B76D-455B-903B-ACAEB7F3FAFC}"/>
    <cellStyle name="60% - アクセント 3" xfId="29" builtinId="40" customBuiltin="1"/>
    <cellStyle name="60% - アクセント 3 2" xfId="30" xr:uid="{B7625029-E986-4A5B-A627-A83E4C48FD2E}"/>
    <cellStyle name="60% - アクセント 4" xfId="31" builtinId="44" customBuiltin="1"/>
    <cellStyle name="60% - アクセント 4 2" xfId="32" xr:uid="{9F693695-DD34-4ADF-8320-224916469EE9}"/>
    <cellStyle name="60% - アクセント 5" xfId="33" builtinId="48" customBuiltin="1"/>
    <cellStyle name="60% - アクセント 5 2" xfId="34" xr:uid="{197D2579-8AC2-4233-8DC5-AF923FEDA567}"/>
    <cellStyle name="60% - アクセント 6" xfId="35" builtinId="52" customBuiltin="1"/>
    <cellStyle name="60% - アクセント 6 2" xfId="36" xr:uid="{DA740F9F-E94E-4E5C-9899-2FB2F1A42F54}"/>
    <cellStyle name="Calc Currency (0)" xfId="37" xr:uid="{F55E4100-8B7E-49B7-9560-77893CAC3A87}"/>
    <cellStyle name="Comma [0]_Full Year FY96" xfId="38" xr:uid="{85A801F8-827C-4E55-93E4-949D73BFAFE0}"/>
    <cellStyle name="Comma_Full Year FY96" xfId="39" xr:uid="{9113BB6E-BEA6-4DA1-8CF6-327619D18C05}"/>
    <cellStyle name="Currency [0]_CCOCPX" xfId="40" xr:uid="{59D48120-8499-41BD-A349-ED6D94A653D5}"/>
    <cellStyle name="Currency_CCOCPX" xfId="41" xr:uid="{D511A39E-2B4C-4B7B-A8ED-5016A1C2CB48}"/>
    <cellStyle name="entry" xfId="42" xr:uid="{7AF38F38-7BBD-4526-A5D9-F1A0B196CC05}"/>
    <cellStyle name="Grey" xfId="43" xr:uid="{1DA8579E-4BFE-4C60-B049-195073C0AA42}"/>
    <cellStyle name="Header1" xfId="44" xr:uid="{2499E435-AE82-4D9E-809B-C0404F2FEDCF}"/>
    <cellStyle name="Header2" xfId="45" xr:uid="{84707138-C401-42B9-8555-52374F939613}"/>
    <cellStyle name="Input [yellow]" xfId="46" xr:uid="{F4ACF755-ADDC-456A-92B6-60AAFB5AD197}"/>
    <cellStyle name="Normal - Style1" xfId="47" xr:uid="{DA3944E3-31A2-4A00-AFEE-6D6E1B76BE4B}"/>
    <cellStyle name="Normal_#18-Internet" xfId="48" xr:uid="{E5DC329C-A5C6-469A-B202-786EBFEC9F59}"/>
    <cellStyle name="Percent [2]" xfId="49" xr:uid="{43593EAE-D21F-49BE-8D35-D95C6F090A05}"/>
    <cellStyle name="price" xfId="50" xr:uid="{0335116B-8F05-4CDB-8207-1CAE3B17072E}"/>
    <cellStyle name="revised" xfId="51" xr:uid="{F707BE4B-181E-40A2-90FD-320FD4030DB2}"/>
    <cellStyle name="section" xfId="52" xr:uid="{5BCB3FAE-8A5E-4F51-905D-0D86175AECB4}"/>
    <cellStyle name="subhead" xfId="53" xr:uid="{EA3D20BD-0284-4E13-ABEC-A01D56C78367}"/>
    <cellStyle name="title" xfId="54" xr:uid="{418D1D82-BA5A-4391-ABD8-1B7213801971}"/>
    <cellStyle name="アクセント 1" xfId="55" builtinId="29" customBuiltin="1"/>
    <cellStyle name="アクセント 1 2" xfId="56" xr:uid="{3AA7AE9D-6E7C-40D0-AEA3-34EE702B1D6A}"/>
    <cellStyle name="アクセント 2" xfId="57" builtinId="33" customBuiltin="1"/>
    <cellStyle name="アクセント 2 2" xfId="58" xr:uid="{625D59C8-B28D-473D-AE9D-C51FE5664E9D}"/>
    <cellStyle name="アクセント 3" xfId="59" builtinId="37" customBuiltin="1"/>
    <cellStyle name="アクセント 3 2" xfId="60" xr:uid="{03BE5D56-84B2-4740-98C5-D2E461C3310F}"/>
    <cellStyle name="アクセント 4" xfId="61" builtinId="41" customBuiltin="1"/>
    <cellStyle name="アクセント 4 2" xfId="62" xr:uid="{D41AA394-7276-42E9-9F22-21A0CCCBB23F}"/>
    <cellStyle name="アクセント 5" xfId="63" builtinId="45" customBuiltin="1"/>
    <cellStyle name="アクセント 5 2" xfId="64" xr:uid="{F2D70AB8-DFCE-4EE3-96D6-DC03370271F8}"/>
    <cellStyle name="アクセント 6" xfId="65" builtinId="49" customBuiltin="1"/>
    <cellStyle name="アクセント 6 2" xfId="66" xr:uid="{0AB2C631-8797-4502-A72E-99520FA1BEE0}"/>
    <cellStyle name="センター" xfId="67" xr:uid="{5F849BEB-969E-4B98-9917-AA95D25C16AC}"/>
    <cellStyle name="タイトル" xfId="68" builtinId="15" customBuiltin="1"/>
    <cellStyle name="タイトル 2" xfId="69" xr:uid="{DBDFA893-43B6-4094-9B39-FC7B66175325}"/>
    <cellStyle name="チェック セル" xfId="70" builtinId="23" customBuiltin="1"/>
    <cellStyle name="チェック セル 2" xfId="71" xr:uid="{4F903101-C1F3-4144-B09A-1DDFB2C2CD45}"/>
    <cellStyle name="どちらでもない" xfId="72" builtinId="28" customBuiltin="1"/>
    <cellStyle name="どちらでもない 2" xfId="73" xr:uid="{57BE4273-6FB0-4238-BFE1-31C11659B5ED}"/>
    <cellStyle name="メモ" xfId="74" builtinId="10" customBuiltin="1"/>
    <cellStyle name="メモ 2" xfId="75" xr:uid="{0DACB502-7CF5-4193-87E4-0853F8037D88}"/>
    <cellStyle name="リンク セル" xfId="76" builtinId="24" customBuiltin="1"/>
    <cellStyle name="リンク セル 2" xfId="77" xr:uid="{8B9F162B-CFF8-463E-9244-9702045C1F83}"/>
    <cellStyle name="悪い" xfId="78" builtinId="27" customBuiltin="1"/>
    <cellStyle name="悪い 2" xfId="79" xr:uid="{D0AC20AF-3F6D-4FA7-9225-999D74F1C8FB}"/>
    <cellStyle name="計算" xfId="80" builtinId="22" customBuiltin="1"/>
    <cellStyle name="計算 2" xfId="81" xr:uid="{DCDE7ECB-36ED-42A5-86D3-EDE6B35E5844}"/>
    <cellStyle name="警告文" xfId="82" builtinId="11" customBuiltin="1"/>
    <cellStyle name="警告文 2" xfId="83" xr:uid="{66B77221-7EFE-4A18-BCF3-8AA2FC81DF8C}"/>
    <cellStyle name="見出し 1" xfId="84" builtinId="16" customBuiltin="1"/>
    <cellStyle name="見出し 1 2" xfId="85" xr:uid="{01372D7E-2007-4BE8-A47D-BD26CFAB39B1}"/>
    <cellStyle name="見出し 2" xfId="86" builtinId="17" customBuiltin="1"/>
    <cellStyle name="見出し 2 2" xfId="87" xr:uid="{CB5C81CF-B68B-475C-85A3-E9FCE0116A1F}"/>
    <cellStyle name="見出し 3" xfId="88" builtinId="18" customBuiltin="1"/>
    <cellStyle name="見出し 3 2" xfId="89" xr:uid="{751FCE38-1A5D-4D5F-B09E-1AC8B294B8AB}"/>
    <cellStyle name="見出し 4" xfId="90" builtinId="19" customBuiltin="1"/>
    <cellStyle name="見出し 4 2" xfId="91" xr:uid="{94287E30-C60B-423D-B2C0-41488D7E2DC1}"/>
    <cellStyle name="集計" xfId="92" builtinId="25" customBuiltin="1"/>
    <cellStyle name="集計 2" xfId="93" xr:uid="{7842D7A0-5DDD-469E-9B1D-ECFF2D542AB9}"/>
    <cellStyle name="出力" xfId="94" builtinId="21" customBuiltin="1"/>
    <cellStyle name="出力 2" xfId="95" xr:uid="{EA38E71E-4902-4DF1-9A89-79D67DA5DB54}"/>
    <cellStyle name="説明文" xfId="96" builtinId="53" customBuiltin="1"/>
    <cellStyle name="説明文 2" xfId="97" xr:uid="{F2DA2BB9-681B-43A5-9898-B8E6A24DD495}"/>
    <cellStyle name="入力" xfId="98" builtinId="20" customBuiltin="1"/>
    <cellStyle name="入力 2" xfId="99" xr:uid="{4DF604EA-0D17-4C5D-A107-45C231C02299}"/>
    <cellStyle name="標準" xfId="0" builtinId="0"/>
    <cellStyle name="標準 2" xfId="100" xr:uid="{558D42E3-F419-44FA-BE07-6ED99DBA8388}"/>
    <cellStyle name="標準 2 2" xfId="101" xr:uid="{569A623D-C569-4F43-A344-0AD6679AACD7}"/>
    <cellStyle name="標準 2_0013_少年院別　新収容者の精神診断" xfId="102" xr:uid="{8DFE9AAB-4DBE-4FD2-A95C-A29B93588F06}"/>
    <cellStyle name="標準 3" xfId="103" xr:uid="{6DFB0896-96AF-43A0-8888-EAEC62D09D93}"/>
    <cellStyle name="良い" xfId="104" builtinId="26" customBuiltin="1"/>
    <cellStyle name="良い 2" xfId="105" xr:uid="{1132F914-1DC2-4F34-95D9-ECFA4B089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1209-4F18-4087-92C4-EAE3F25F0420}">
  <sheetPr>
    <pageSetUpPr fitToPage="1"/>
  </sheetPr>
  <dimension ref="A1:DC184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ColWidth="0" defaultRowHeight="11" zeroHeight="1" x14ac:dyDescent="0.2"/>
  <cols>
    <col min="1" max="1" width="2.6640625" style="4" customWidth="1"/>
    <col min="2" max="2" width="10.33203125" style="4" customWidth="1"/>
    <col min="3" max="4" width="7.77734375" style="4" customWidth="1"/>
    <col min="5" max="5" width="1" style="4" customWidth="1"/>
    <col min="6" max="29" width="10.77734375" style="4" customWidth="1"/>
    <col min="30" max="30" width="7.109375" style="4" customWidth="1"/>
    <col min="31" max="32" width="9.33203125" style="4" customWidth="1"/>
    <col min="33" max="16384" width="9.33203125" style="4" hidden="1"/>
  </cols>
  <sheetData>
    <row r="1" spans="1:107" s="1" customFormat="1" ht="16.5" x14ac:dyDescent="0.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</row>
    <row r="2" spans="1:107" s="2" customFormat="1" ht="27" customHeight="1" x14ac:dyDescent="0.2">
      <c r="P2" s="24" t="s">
        <v>11</v>
      </c>
    </row>
    <row r="3" spans="1:107" ht="10.5" customHeight="1" x14ac:dyDescent="0.2">
      <c r="E3" s="14"/>
      <c r="F3" s="14"/>
    </row>
    <row r="4" spans="1:107" ht="2.15" customHeight="1" x14ac:dyDescent="0.2">
      <c r="A4" s="5"/>
      <c r="B4" s="5"/>
      <c r="C4" s="5"/>
      <c r="D4" s="5"/>
      <c r="E4" s="23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107" s="9" customFormat="1" ht="20.149999999999999" customHeight="1" x14ac:dyDescent="0.2">
      <c r="B5" s="40" t="s">
        <v>4</v>
      </c>
      <c r="C5" s="40"/>
      <c r="D5" s="40"/>
      <c r="E5" s="10"/>
      <c r="F5" s="45" t="s">
        <v>0</v>
      </c>
      <c r="G5" s="42"/>
      <c r="H5" s="42"/>
      <c r="I5" s="42"/>
      <c r="J5" s="42"/>
      <c r="K5" s="42"/>
      <c r="L5" s="42"/>
      <c r="M5" s="42"/>
      <c r="N5" s="6"/>
      <c r="O5" s="7"/>
      <c r="P5" s="25" t="s">
        <v>12</v>
      </c>
      <c r="Q5" s="7"/>
      <c r="R5" s="48" t="s">
        <v>13</v>
      </c>
      <c r="S5" s="47"/>
      <c r="T5" s="7"/>
      <c r="U5" s="8"/>
      <c r="V5" s="46" t="s">
        <v>1</v>
      </c>
      <c r="W5" s="47"/>
      <c r="X5" s="47"/>
      <c r="Y5" s="47"/>
      <c r="Z5" s="47"/>
      <c r="AA5" s="47"/>
      <c r="AB5" s="47"/>
      <c r="AC5" s="47"/>
    </row>
    <row r="6" spans="1:107" s="9" customFormat="1" ht="20.149999999999999" customHeight="1" x14ac:dyDescent="0.2">
      <c r="B6" s="41"/>
      <c r="C6" s="41"/>
      <c r="D6" s="41"/>
      <c r="E6" s="10"/>
      <c r="F6" s="49" t="s">
        <v>2</v>
      </c>
      <c r="G6" s="49" t="s">
        <v>5</v>
      </c>
      <c r="H6" s="49" t="s">
        <v>6</v>
      </c>
      <c r="I6" s="49" t="s">
        <v>7</v>
      </c>
      <c r="J6" s="49" t="s">
        <v>8</v>
      </c>
      <c r="K6" s="49" t="s">
        <v>9</v>
      </c>
      <c r="L6" s="51" t="s">
        <v>10</v>
      </c>
      <c r="M6" s="49" t="s">
        <v>3</v>
      </c>
      <c r="N6" s="49" t="s">
        <v>2</v>
      </c>
      <c r="O6" s="49" t="s">
        <v>5</v>
      </c>
      <c r="P6" s="55" t="s">
        <v>6</v>
      </c>
      <c r="Q6" s="49" t="s">
        <v>7</v>
      </c>
      <c r="R6" s="49" t="s">
        <v>8</v>
      </c>
      <c r="S6" s="49" t="s">
        <v>9</v>
      </c>
      <c r="T6" s="51" t="s">
        <v>10</v>
      </c>
      <c r="U6" s="49" t="s">
        <v>3</v>
      </c>
      <c r="V6" s="49" t="s">
        <v>2</v>
      </c>
      <c r="W6" s="49" t="s">
        <v>5</v>
      </c>
      <c r="X6" s="49" t="s">
        <v>6</v>
      </c>
      <c r="Y6" s="49" t="s">
        <v>7</v>
      </c>
      <c r="Z6" s="49" t="s">
        <v>8</v>
      </c>
      <c r="AA6" s="49" t="s">
        <v>9</v>
      </c>
      <c r="AB6" s="51" t="s">
        <v>10</v>
      </c>
      <c r="AC6" s="54" t="s">
        <v>3</v>
      </c>
    </row>
    <row r="7" spans="1:107" s="9" customFormat="1" ht="20.149999999999999" customHeight="1" x14ac:dyDescent="0.2">
      <c r="A7" s="11"/>
      <c r="B7" s="42"/>
      <c r="C7" s="42"/>
      <c r="D7" s="42"/>
      <c r="E7" s="12"/>
      <c r="F7" s="50"/>
      <c r="G7" s="50"/>
      <c r="H7" s="50"/>
      <c r="I7" s="50"/>
      <c r="J7" s="50"/>
      <c r="K7" s="50"/>
      <c r="L7" s="52"/>
      <c r="M7" s="50"/>
      <c r="N7" s="50"/>
      <c r="O7" s="50"/>
      <c r="P7" s="56"/>
      <c r="Q7" s="50"/>
      <c r="R7" s="50"/>
      <c r="S7" s="50"/>
      <c r="T7" s="52"/>
      <c r="U7" s="50"/>
      <c r="V7" s="50"/>
      <c r="W7" s="50"/>
      <c r="X7" s="50"/>
      <c r="Y7" s="50"/>
      <c r="Z7" s="50"/>
      <c r="AA7" s="50"/>
      <c r="AB7" s="52"/>
      <c r="AC7" s="45"/>
    </row>
    <row r="8" spans="1:107" ht="5.15" customHeight="1" x14ac:dyDescent="0.2">
      <c r="E8" s="13"/>
      <c r="F8" s="14"/>
      <c r="G8" s="14"/>
      <c r="H8" s="14"/>
      <c r="I8" s="14"/>
      <c r="J8" s="14"/>
      <c r="K8" s="14"/>
      <c r="L8" s="14"/>
      <c r="M8" s="15"/>
      <c r="N8" s="14"/>
      <c r="O8" s="14"/>
      <c r="P8" s="14"/>
      <c r="Q8" s="14"/>
      <c r="R8" s="14"/>
      <c r="S8" s="14"/>
      <c r="T8" s="14"/>
      <c r="U8" s="15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</row>
    <row r="9" spans="1:107" ht="15" customHeight="1" x14ac:dyDescent="0.2">
      <c r="A9" s="33">
        <f>DATE(YEAR(A11)-1,5,1)</f>
        <v>45047</v>
      </c>
      <c r="B9" s="34" t="str">
        <f>TEXT(A9,"ggg")</f>
        <v>令和</v>
      </c>
      <c r="C9" s="35" t="str">
        <f>IF(TEXT(A9,"e")="1","元",TEXT(A9,"e"))</f>
        <v>5</v>
      </c>
      <c r="D9" s="36" t="s">
        <v>14</v>
      </c>
      <c r="E9" s="13"/>
      <c r="F9" s="26">
        <v>1328</v>
      </c>
      <c r="G9" s="26">
        <v>33</v>
      </c>
      <c r="H9" s="26">
        <v>26</v>
      </c>
      <c r="I9" s="26">
        <v>17</v>
      </c>
      <c r="J9" s="26">
        <v>13</v>
      </c>
      <c r="K9" s="26">
        <v>9</v>
      </c>
      <c r="L9" s="26">
        <v>18</v>
      </c>
      <c r="M9" s="27">
        <v>1212</v>
      </c>
      <c r="N9" s="26">
        <v>1328</v>
      </c>
      <c r="O9" s="26">
        <v>186</v>
      </c>
      <c r="P9" s="26">
        <v>154</v>
      </c>
      <c r="Q9" s="26">
        <v>103</v>
      </c>
      <c r="R9" s="26">
        <v>76</v>
      </c>
      <c r="S9" s="26">
        <v>75</v>
      </c>
      <c r="T9" s="26">
        <v>158</v>
      </c>
      <c r="U9" s="27">
        <v>576</v>
      </c>
      <c r="V9" s="26">
        <v>1328</v>
      </c>
      <c r="W9" s="26">
        <v>14</v>
      </c>
      <c r="X9" s="26">
        <v>1</v>
      </c>
      <c r="Y9" s="26">
        <v>0</v>
      </c>
      <c r="Z9" s="26">
        <v>0</v>
      </c>
      <c r="AA9" s="26">
        <v>0</v>
      </c>
      <c r="AB9" s="26">
        <v>1</v>
      </c>
      <c r="AC9" s="26">
        <v>1312</v>
      </c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</row>
    <row r="10" spans="1:107" ht="6" customHeight="1" x14ac:dyDescent="0.2">
      <c r="A10" s="31"/>
      <c r="B10" s="16"/>
      <c r="C10" s="16"/>
      <c r="D10" s="16"/>
      <c r="E10" s="13"/>
      <c r="F10" s="26"/>
      <c r="G10" s="26"/>
      <c r="H10" s="26"/>
      <c r="I10" s="26"/>
      <c r="J10" s="26"/>
      <c r="K10" s="26"/>
      <c r="L10" s="26"/>
      <c r="M10" s="27"/>
      <c r="N10" s="26"/>
      <c r="O10" s="26"/>
      <c r="P10" s="26"/>
      <c r="Q10" s="26"/>
      <c r="R10" s="26"/>
      <c r="S10" s="26"/>
      <c r="T10" s="26"/>
      <c r="U10" s="27"/>
      <c r="V10" s="26"/>
      <c r="W10" s="26"/>
      <c r="X10" s="26"/>
      <c r="Y10" s="26"/>
      <c r="Z10" s="26"/>
      <c r="AA10" s="26"/>
      <c r="AB10" s="26"/>
      <c r="AC10" s="26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</row>
    <row r="11" spans="1:107" s="14" customFormat="1" ht="15" customHeight="1" x14ac:dyDescent="0.2">
      <c r="A11" s="32">
        <f>DATE(YEAR(A13)-1,5,1)</f>
        <v>45413</v>
      </c>
      <c r="B11" s="34" t="str">
        <f>IF(TEXT(A9,"ggg")=TEXT(A11,"ggg"),"",TEXT(A11,"ggg"))</f>
        <v/>
      </c>
      <c r="C11" s="35" t="str">
        <f>IF(TEXT(A11,"e")="1","元",TEXT(A11,"e"))</f>
        <v>6</v>
      </c>
      <c r="D11" s="36" t="str">
        <f>IF(TEXT(A9,"ggg")=TEXT(A11,"ggg"),"","年")</f>
        <v/>
      </c>
      <c r="E11" s="17"/>
      <c r="F11" s="26">
        <v>1635</v>
      </c>
      <c r="G11" s="26">
        <v>50</v>
      </c>
      <c r="H11" s="26">
        <v>40</v>
      </c>
      <c r="I11" s="26">
        <v>36</v>
      </c>
      <c r="J11" s="26">
        <v>15</v>
      </c>
      <c r="K11" s="26">
        <v>9</v>
      </c>
      <c r="L11" s="26">
        <v>18</v>
      </c>
      <c r="M11" s="27">
        <v>1467</v>
      </c>
      <c r="N11" s="26">
        <v>1635</v>
      </c>
      <c r="O11" s="26">
        <v>249</v>
      </c>
      <c r="P11" s="26">
        <v>163</v>
      </c>
      <c r="Q11" s="26">
        <v>128</v>
      </c>
      <c r="R11" s="26">
        <v>110</v>
      </c>
      <c r="S11" s="26">
        <v>70</v>
      </c>
      <c r="T11" s="26">
        <v>177</v>
      </c>
      <c r="U11" s="27">
        <v>738</v>
      </c>
      <c r="V11" s="26">
        <v>1635</v>
      </c>
      <c r="W11" s="26">
        <v>8</v>
      </c>
      <c r="X11" s="26">
        <v>1</v>
      </c>
      <c r="Y11" s="26">
        <v>0</v>
      </c>
      <c r="Z11" s="26">
        <v>0</v>
      </c>
      <c r="AA11" s="26">
        <v>0</v>
      </c>
      <c r="AB11" s="26">
        <v>0</v>
      </c>
      <c r="AC11" s="26">
        <v>1626</v>
      </c>
    </row>
    <row r="12" spans="1:107" s="14" customFormat="1" ht="6" customHeight="1" x14ac:dyDescent="0.2">
      <c r="A12" s="32"/>
      <c r="B12" s="18"/>
      <c r="C12" s="18"/>
      <c r="D12" s="18"/>
      <c r="E12" s="17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6"/>
      <c r="S12" s="26"/>
      <c r="T12" s="26"/>
      <c r="U12" s="27"/>
      <c r="V12" s="26"/>
      <c r="W12" s="26"/>
      <c r="X12" s="26"/>
      <c r="Y12" s="26"/>
      <c r="Z12" s="26"/>
      <c r="AA12" s="26"/>
      <c r="AB12" s="26"/>
      <c r="AC12" s="26"/>
    </row>
    <row r="13" spans="1:107" s="19" customFormat="1" ht="15" customHeight="1" x14ac:dyDescent="0.2">
      <c r="A13" s="39">
        <v>45778</v>
      </c>
      <c r="B13" s="37" t="str">
        <f>IF(TEXT(A11,"ggg")=TEXT(A13,"ggg"),"",TEXT(A13,"ggg"))</f>
        <v/>
      </c>
      <c r="C13" s="38" t="str">
        <f>IF(TEXT(A13,"e")="1","元",TEXT(A13,"e"))</f>
        <v>7</v>
      </c>
      <c r="D13" s="38" t="str">
        <f>IF(TEXT(A11,"ggg")=TEXT(A13,"ggg"),"","年")</f>
        <v/>
      </c>
      <c r="E13" s="20"/>
      <c r="F13" s="28">
        <v>1769</v>
      </c>
      <c r="G13" s="28">
        <v>109</v>
      </c>
      <c r="H13" s="28">
        <v>51</v>
      </c>
      <c r="I13" s="28">
        <v>35</v>
      </c>
      <c r="J13" s="28">
        <v>16</v>
      </c>
      <c r="K13" s="28">
        <v>13</v>
      </c>
      <c r="L13" s="28">
        <v>23</v>
      </c>
      <c r="M13" s="29">
        <v>1522</v>
      </c>
      <c r="N13" s="28">
        <v>1769</v>
      </c>
      <c r="O13" s="28">
        <v>203</v>
      </c>
      <c r="P13" s="28">
        <v>175</v>
      </c>
      <c r="Q13" s="28">
        <v>143</v>
      </c>
      <c r="R13" s="28">
        <v>95</v>
      </c>
      <c r="S13" s="28">
        <v>96</v>
      </c>
      <c r="T13" s="28">
        <v>229</v>
      </c>
      <c r="U13" s="29">
        <v>828</v>
      </c>
      <c r="V13" s="28">
        <v>1769</v>
      </c>
      <c r="W13" s="28">
        <v>9</v>
      </c>
      <c r="X13" s="28">
        <v>1</v>
      </c>
      <c r="Y13" s="28">
        <v>1</v>
      </c>
      <c r="Z13" s="28">
        <v>0</v>
      </c>
      <c r="AA13" s="28">
        <v>0</v>
      </c>
      <c r="AB13" s="28">
        <v>1</v>
      </c>
      <c r="AC13" s="28">
        <v>1757</v>
      </c>
    </row>
    <row r="14" spans="1:107" s="19" customFormat="1" ht="15" customHeight="1" x14ac:dyDescent="0.2">
      <c r="A14" s="39"/>
      <c r="B14" s="37"/>
      <c r="C14" s="38"/>
      <c r="D14" s="38"/>
      <c r="E14" s="20"/>
      <c r="F14" s="28"/>
      <c r="G14" s="28"/>
      <c r="H14" s="28"/>
      <c r="I14" s="28"/>
      <c r="J14" s="28"/>
      <c r="K14" s="28"/>
      <c r="L14" s="28"/>
      <c r="M14" s="29"/>
      <c r="N14" s="28"/>
      <c r="O14" s="28"/>
      <c r="P14" s="28"/>
      <c r="Q14" s="28"/>
      <c r="R14" s="28"/>
      <c r="S14" s="28"/>
      <c r="T14" s="28"/>
      <c r="U14" s="29"/>
      <c r="V14" s="28"/>
      <c r="W14" s="28"/>
      <c r="X14" s="28"/>
      <c r="Y14" s="28"/>
      <c r="Z14" s="28"/>
      <c r="AA14" s="28"/>
      <c r="AB14" s="28"/>
      <c r="AC14" s="28"/>
    </row>
    <row r="15" spans="1:107" s="19" customFormat="1" ht="15" customHeight="1" x14ac:dyDescent="0.2">
      <c r="B15" s="57" t="s">
        <v>15</v>
      </c>
      <c r="C15" s="57"/>
      <c r="D15" s="57"/>
      <c r="E15" s="20"/>
      <c r="F15" s="28">
        <v>57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9">
        <v>57</v>
      </c>
      <c r="N15" s="28">
        <v>57</v>
      </c>
      <c r="O15" s="28">
        <v>22</v>
      </c>
      <c r="P15" s="28">
        <v>8</v>
      </c>
      <c r="Q15" s="28">
        <v>10</v>
      </c>
      <c r="R15" s="28">
        <v>5</v>
      </c>
      <c r="S15" s="28">
        <v>1</v>
      </c>
      <c r="T15" s="28">
        <v>4</v>
      </c>
      <c r="U15" s="29">
        <v>7</v>
      </c>
      <c r="V15" s="28">
        <v>57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57</v>
      </c>
    </row>
    <row r="16" spans="1:107" s="19" customFormat="1" ht="6" customHeight="1" x14ac:dyDescent="0.2">
      <c r="B16" s="21"/>
      <c r="C16" s="21"/>
      <c r="D16" s="21"/>
      <c r="E16" s="20"/>
      <c r="F16" s="28"/>
      <c r="G16" s="28"/>
      <c r="H16" s="28"/>
      <c r="I16" s="28"/>
      <c r="J16" s="28"/>
      <c r="K16" s="28"/>
      <c r="L16" s="28"/>
      <c r="M16" s="29"/>
      <c r="N16" s="28"/>
      <c r="O16" s="28"/>
      <c r="P16" s="28"/>
      <c r="Q16" s="28"/>
      <c r="R16" s="28"/>
      <c r="S16" s="28"/>
      <c r="T16" s="28"/>
      <c r="U16" s="29"/>
      <c r="V16" s="28"/>
      <c r="W16" s="28"/>
      <c r="X16" s="28"/>
      <c r="Y16" s="28"/>
      <c r="Z16" s="28"/>
      <c r="AA16" s="28"/>
      <c r="AB16" s="28"/>
      <c r="AC16" s="28"/>
    </row>
    <row r="17" spans="2:29" s="14" customFormat="1" ht="15" customHeight="1" x14ac:dyDescent="0.2">
      <c r="B17" s="53" t="s">
        <v>16</v>
      </c>
      <c r="C17" s="53"/>
      <c r="D17" s="53"/>
      <c r="E17" s="17"/>
      <c r="F17" s="26">
        <v>48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7">
        <v>48</v>
      </c>
      <c r="N17" s="26">
        <v>48</v>
      </c>
      <c r="O17" s="26">
        <v>19</v>
      </c>
      <c r="P17" s="26">
        <v>7</v>
      </c>
      <c r="Q17" s="26">
        <v>9</v>
      </c>
      <c r="R17" s="26">
        <v>4</v>
      </c>
      <c r="S17" s="26">
        <v>0</v>
      </c>
      <c r="T17" s="26">
        <v>2</v>
      </c>
      <c r="U17" s="27">
        <v>7</v>
      </c>
      <c r="V17" s="26">
        <v>48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48</v>
      </c>
    </row>
    <row r="18" spans="2:29" s="14" customFormat="1" ht="15" customHeight="1" x14ac:dyDescent="0.2">
      <c r="B18" s="53" t="s">
        <v>17</v>
      </c>
      <c r="C18" s="53"/>
      <c r="D18" s="53"/>
      <c r="E18" s="17"/>
      <c r="F18" s="26">
        <v>9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7">
        <v>9</v>
      </c>
      <c r="N18" s="26">
        <v>9</v>
      </c>
      <c r="O18" s="26">
        <v>3</v>
      </c>
      <c r="P18" s="26">
        <v>1</v>
      </c>
      <c r="Q18" s="26">
        <v>1</v>
      </c>
      <c r="R18" s="26">
        <v>1</v>
      </c>
      <c r="S18" s="26">
        <v>1</v>
      </c>
      <c r="T18" s="26">
        <v>2</v>
      </c>
      <c r="U18" s="27">
        <v>0</v>
      </c>
      <c r="V18" s="26">
        <v>9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9</v>
      </c>
    </row>
    <row r="19" spans="2:29" s="14" customFormat="1" ht="15" customHeight="1" x14ac:dyDescent="0.2">
      <c r="B19" s="16"/>
      <c r="C19" s="16"/>
      <c r="D19" s="16"/>
      <c r="E19" s="17"/>
      <c r="F19" s="26"/>
      <c r="G19" s="26"/>
      <c r="H19" s="26"/>
      <c r="I19" s="26"/>
      <c r="J19" s="26"/>
      <c r="K19" s="26"/>
      <c r="L19" s="26"/>
      <c r="M19" s="27"/>
      <c r="N19" s="26"/>
      <c r="O19" s="26"/>
      <c r="P19" s="26"/>
      <c r="Q19" s="26"/>
      <c r="R19" s="26"/>
      <c r="S19" s="26"/>
      <c r="T19" s="26"/>
      <c r="U19" s="27"/>
      <c r="V19" s="26"/>
      <c r="W19" s="26"/>
      <c r="X19" s="26"/>
      <c r="Y19" s="26"/>
      <c r="Z19" s="26"/>
      <c r="AA19" s="26"/>
      <c r="AB19" s="26"/>
      <c r="AC19" s="26"/>
    </row>
    <row r="20" spans="2:29" s="19" customFormat="1" ht="15" customHeight="1" x14ac:dyDescent="0.2">
      <c r="B20" s="57" t="s">
        <v>18</v>
      </c>
      <c r="C20" s="57"/>
      <c r="D20" s="57"/>
      <c r="E20" s="20"/>
      <c r="F20" s="28">
        <v>56</v>
      </c>
      <c r="G20" s="28">
        <v>1</v>
      </c>
      <c r="H20" s="28">
        <v>0</v>
      </c>
      <c r="I20" s="28">
        <v>0</v>
      </c>
      <c r="J20" s="28">
        <v>0</v>
      </c>
      <c r="K20" s="28">
        <v>0</v>
      </c>
      <c r="L20" s="28">
        <v>2</v>
      </c>
      <c r="M20" s="29">
        <v>53</v>
      </c>
      <c r="N20" s="28">
        <v>56</v>
      </c>
      <c r="O20" s="28">
        <v>8</v>
      </c>
      <c r="P20" s="28">
        <v>6</v>
      </c>
      <c r="Q20" s="28">
        <v>0</v>
      </c>
      <c r="R20" s="28">
        <v>3</v>
      </c>
      <c r="S20" s="28">
        <v>0</v>
      </c>
      <c r="T20" s="28">
        <v>2</v>
      </c>
      <c r="U20" s="29">
        <v>37</v>
      </c>
      <c r="V20" s="28">
        <v>56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56</v>
      </c>
    </row>
    <row r="21" spans="2:29" s="19" customFormat="1" ht="6" customHeight="1" x14ac:dyDescent="0.2">
      <c r="B21" s="21"/>
      <c r="C21" s="21"/>
      <c r="D21" s="21"/>
      <c r="E21" s="20"/>
      <c r="F21" s="28"/>
      <c r="G21" s="28"/>
      <c r="H21" s="28"/>
      <c r="I21" s="28"/>
      <c r="J21" s="28"/>
      <c r="K21" s="28"/>
      <c r="L21" s="28"/>
      <c r="M21" s="29"/>
      <c r="N21" s="28"/>
      <c r="O21" s="28"/>
      <c r="P21" s="28"/>
      <c r="Q21" s="28"/>
      <c r="R21" s="28"/>
      <c r="S21" s="28"/>
      <c r="T21" s="28"/>
      <c r="U21" s="29"/>
      <c r="V21" s="28"/>
      <c r="W21" s="28"/>
      <c r="X21" s="28"/>
      <c r="Y21" s="28"/>
      <c r="Z21" s="28"/>
      <c r="AA21" s="28"/>
      <c r="AB21" s="28"/>
      <c r="AC21" s="28"/>
    </row>
    <row r="22" spans="2:29" s="14" customFormat="1" ht="15" customHeight="1" x14ac:dyDescent="0.2">
      <c r="B22" s="53" t="s">
        <v>19</v>
      </c>
      <c r="C22" s="53"/>
      <c r="D22" s="53"/>
      <c r="E22" s="17"/>
      <c r="F22" s="26">
        <v>24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7">
        <v>24</v>
      </c>
      <c r="N22" s="26">
        <v>24</v>
      </c>
      <c r="O22" s="26">
        <v>6</v>
      </c>
      <c r="P22" s="26">
        <v>2</v>
      </c>
      <c r="Q22" s="26">
        <v>0</v>
      </c>
      <c r="R22" s="26">
        <v>1</v>
      </c>
      <c r="S22" s="26">
        <v>0</v>
      </c>
      <c r="T22" s="26">
        <v>1</v>
      </c>
      <c r="U22" s="27">
        <v>14</v>
      </c>
      <c r="V22" s="26">
        <v>24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24</v>
      </c>
    </row>
    <row r="23" spans="2:29" s="14" customFormat="1" ht="15" customHeight="1" x14ac:dyDescent="0.2">
      <c r="B23" s="53" t="s">
        <v>20</v>
      </c>
      <c r="C23" s="53"/>
      <c r="D23" s="53"/>
      <c r="E23" s="17"/>
      <c r="F23" s="26">
        <v>28</v>
      </c>
      <c r="G23" s="26">
        <v>1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7">
        <v>27</v>
      </c>
      <c r="N23" s="26">
        <v>28</v>
      </c>
      <c r="O23" s="26">
        <v>2</v>
      </c>
      <c r="P23" s="26">
        <v>4</v>
      </c>
      <c r="Q23" s="26">
        <v>0</v>
      </c>
      <c r="R23" s="26">
        <v>1</v>
      </c>
      <c r="S23" s="26">
        <v>0</v>
      </c>
      <c r="T23" s="26">
        <v>0</v>
      </c>
      <c r="U23" s="27">
        <v>21</v>
      </c>
      <c r="V23" s="26">
        <v>28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28</v>
      </c>
    </row>
    <row r="24" spans="2:29" s="14" customFormat="1" ht="15" customHeight="1" x14ac:dyDescent="0.2">
      <c r="B24" s="53" t="s">
        <v>21</v>
      </c>
      <c r="C24" s="53"/>
      <c r="D24" s="53"/>
      <c r="E24" s="17"/>
      <c r="F24" s="26">
        <v>4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2</v>
      </c>
      <c r="M24" s="27">
        <v>2</v>
      </c>
      <c r="N24" s="26">
        <v>4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1</v>
      </c>
      <c r="U24" s="27">
        <v>2</v>
      </c>
      <c r="V24" s="26">
        <v>4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4</v>
      </c>
    </row>
    <row r="25" spans="2:29" s="14" customFormat="1" ht="15" customHeight="1" x14ac:dyDescent="0.2">
      <c r="B25" s="16"/>
      <c r="C25" s="16"/>
      <c r="D25" s="16"/>
      <c r="E25" s="17"/>
      <c r="F25" s="26"/>
      <c r="G25" s="26"/>
      <c r="H25" s="26"/>
      <c r="I25" s="26"/>
      <c r="J25" s="26"/>
      <c r="K25" s="26"/>
      <c r="L25" s="26"/>
      <c r="M25" s="27"/>
      <c r="N25" s="26"/>
      <c r="O25" s="26"/>
      <c r="P25" s="26"/>
      <c r="Q25" s="26"/>
      <c r="R25" s="26"/>
      <c r="S25" s="26"/>
      <c r="T25" s="26"/>
      <c r="U25" s="27"/>
      <c r="V25" s="26"/>
      <c r="W25" s="26"/>
      <c r="X25" s="26"/>
      <c r="Y25" s="26"/>
      <c r="Z25" s="26"/>
      <c r="AA25" s="26"/>
      <c r="AB25" s="26"/>
      <c r="AC25" s="26"/>
    </row>
    <row r="26" spans="2:29" s="19" customFormat="1" ht="15" customHeight="1" x14ac:dyDescent="0.2">
      <c r="B26" s="57" t="s">
        <v>22</v>
      </c>
      <c r="C26" s="57"/>
      <c r="D26" s="57"/>
      <c r="E26" s="20"/>
      <c r="F26" s="28">
        <v>696</v>
      </c>
      <c r="G26" s="28">
        <v>32</v>
      </c>
      <c r="H26" s="28">
        <v>8</v>
      </c>
      <c r="I26" s="28">
        <v>9</v>
      </c>
      <c r="J26" s="28">
        <v>2</v>
      </c>
      <c r="K26" s="28">
        <v>0</v>
      </c>
      <c r="L26" s="28">
        <v>2</v>
      </c>
      <c r="M26" s="29">
        <v>643</v>
      </c>
      <c r="N26" s="28">
        <v>696</v>
      </c>
      <c r="O26" s="28">
        <v>99</v>
      </c>
      <c r="P26" s="28">
        <v>82</v>
      </c>
      <c r="Q26" s="28">
        <v>70</v>
      </c>
      <c r="R26" s="28">
        <v>34</v>
      </c>
      <c r="S26" s="28">
        <v>33</v>
      </c>
      <c r="T26" s="28">
        <v>51</v>
      </c>
      <c r="U26" s="29">
        <v>327</v>
      </c>
      <c r="V26" s="28">
        <v>696</v>
      </c>
      <c r="W26" s="28">
        <v>0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695</v>
      </c>
    </row>
    <row r="27" spans="2:29" s="19" customFormat="1" ht="6" customHeight="1" x14ac:dyDescent="0.2">
      <c r="B27" s="21"/>
      <c r="C27" s="21"/>
      <c r="D27" s="21"/>
      <c r="E27" s="20"/>
      <c r="F27" s="28"/>
      <c r="G27" s="28"/>
      <c r="H27" s="28"/>
      <c r="I27" s="28"/>
      <c r="J27" s="28"/>
      <c r="K27" s="28"/>
      <c r="L27" s="28"/>
      <c r="M27" s="29"/>
      <c r="N27" s="28"/>
      <c r="O27" s="28"/>
      <c r="P27" s="28"/>
      <c r="Q27" s="28"/>
      <c r="R27" s="28"/>
      <c r="S27" s="28"/>
      <c r="T27" s="28"/>
      <c r="U27" s="29"/>
      <c r="V27" s="28"/>
      <c r="W27" s="28"/>
      <c r="X27" s="28"/>
      <c r="Y27" s="28"/>
      <c r="Z27" s="28"/>
      <c r="AA27" s="28"/>
      <c r="AB27" s="28"/>
      <c r="AC27" s="28"/>
    </row>
    <row r="28" spans="2:29" s="14" customFormat="1" ht="15" customHeight="1" x14ac:dyDescent="0.2">
      <c r="B28" s="53" t="s">
        <v>23</v>
      </c>
      <c r="C28" s="53"/>
      <c r="D28" s="53"/>
      <c r="E28" s="17"/>
      <c r="F28" s="26">
        <v>106</v>
      </c>
      <c r="G28" s="26">
        <v>0</v>
      </c>
      <c r="H28" s="26">
        <v>1</v>
      </c>
      <c r="I28" s="26">
        <v>0</v>
      </c>
      <c r="J28" s="26">
        <v>0</v>
      </c>
      <c r="K28" s="26">
        <v>0</v>
      </c>
      <c r="L28" s="26">
        <v>0</v>
      </c>
      <c r="M28" s="27">
        <v>105</v>
      </c>
      <c r="N28" s="26">
        <v>106</v>
      </c>
      <c r="O28" s="26">
        <v>33</v>
      </c>
      <c r="P28" s="26">
        <v>14</v>
      </c>
      <c r="Q28" s="26">
        <v>11</v>
      </c>
      <c r="R28" s="26">
        <v>5</v>
      </c>
      <c r="S28" s="26">
        <v>1</v>
      </c>
      <c r="T28" s="26">
        <v>1</v>
      </c>
      <c r="U28" s="27">
        <v>41</v>
      </c>
      <c r="V28" s="26">
        <v>106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106</v>
      </c>
    </row>
    <row r="29" spans="2:29" s="14" customFormat="1" ht="15" customHeight="1" x14ac:dyDescent="0.2">
      <c r="B29" s="53" t="s">
        <v>24</v>
      </c>
      <c r="C29" s="53"/>
      <c r="D29" s="53"/>
      <c r="E29" s="17"/>
      <c r="F29" s="26">
        <v>42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7">
        <v>42</v>
      </c>
      <c r="N29" s="26">
        <v>42</v>
      </c>
      <c r="O29" s="26">
        <v>8</v>
      </c>
      <c r="P29" s="26">
        <v>8</v>
      </c>
      <c r="Q29" s="26">
        <v>7</v>
      </c>
      <c r="R29" s="26">
        <v>4</v>
      </c>
      <c r="S29" s="26">
        <v>3</v>
      </c>
      <c r="T29" s="26">
        <v>2</v>
      </c>
      <c r="U29" s="27">
        <v>10</v>
      </c>
      <c r="V29" s="26">
        <v>42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42</v>
      </c>
    </row>
    <row r="30" spans="2:29" s="14" customFormat="1" ht="15" customHeight="1" x14ac:dyDescent="0.2">
      <c r="B30" s="53" t="s">
        <v>25</v>
      </c>
      <c r="C30" s="53"/>
      <c r="D30" s="53"/>
      <c r="E30" s="17"/>
      <c r="F30" s="26">
        <v>58</v>
      </c>
      <c r="G30" s="26">
        <v>9</v>
      </c>
      <c r="H30" s="26">
        <v>1</v>
      </c>
      <c r="I30" s="26">
        <v>0</v>
      </c>
      <c r="J30" s="26">
        <v>0</v>
      </c>
      <c r="K30" s="26">
        <v>0</v>
      </c>
      <c r="L30" s="26">
        <v>0</v>
      </c>
      <c r="M30" s="27">
        <v>48</v>
      </c>
      <c r="N30" s="26">
        <v>58</v>
      </c>
      <c r="O30" s="26">
        <v>5</v>
      </c>
      <c r="P30" s="26">
        <v>1</v>
      </c>
      <c r="Q30" s="26">
        <v>0</v>
      </c>
      <c r="R30" s="26">
        <v>0</v>
      </c>
      <c r="S30" s="26">
        <v>0</v>
      </c>
      <c r="T30" s="26">
        <v>0</v>
      </c>
      <c r="U30" s="27">
        <v>52</v>
      </c>
      <c r="V30" s="26">
        <v>58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58</v>
      </c>
    </row>
    <row r="31" spans="2:29" s="14" customFormat="1" ht="15" customHeight="1" x14ac:dyDescent="0.2">
      <c r="B31" s="53" t="s">
        <v>26</v>
      </c>
      <c r="C31" s="53"/>
      <c r="D31" s="53"/>
      <c r="E31" s="17"/>
      <c r="F31" s="26">
        <v>53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7">
        <v>53</v>
      </c>
      <c r="N31" s="26">
        <v>53</v>
      </c>
      <c r="O31" s="26">
        <v>4</v>
      </c>
      <c r="P31" s="26">
        <v>9</v>
      </c>
      <c r="Q31" s="26">
        <v>12</v>
      </c>
      <c r="R31" s="26">
        <v>12</v>
      </c>
      <c r="S31" s="26">
        <v>5</v>
      </c>
      <c r="T31" s="26">
        <v>8</v>
      </c>
      <c r="U31" s="27">
        <v>3</v>
      </c>
      <c r="V31" s="26">
        <v>53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53</v>
      </c>
    </row>
    <row r="32" spans="2:29" s="14" customFormat="1" ht="15" customHeight="1" x14ac:dyDescent="0.2">
      <c r="B32" s="53" t="s">
        <v>27</v>
      </c>
      <c r="C32" s="53"/>
      <c r="D32" s="53"/>
      <c r="E32" s="17"/>
      <c r="F32" s="26">
        <v>37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7">
        <v>37</v>
      </c>
      <c r="N32" s="26">
        <v>37</v>
      </c>
      <c r="O32" s="26">
        <v>1</v>
      </c>
      <c r="P32" s="26">
        <v>1</v>
      </c>
      <c r="Q32" s="26">
        <v>6</v>
      </c>
      <c r="R32" s="26">
        <v>2</v>
      </c>
      <c r="S32" s="26">
        <v>4</v>
      </c>
      <c r="T32" s="26">
        <v>21</v>
      </c>
      <c r="U32" s="27">
        <v>2</v>
      </c>
      <c r="V32" s="26">
        <v>37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37</v>
      </c>
    </row>
    <row r="33" spans="2:29" s="14" customFormat="1" ht="15" customHeight="1" x14ac:dyDescent="0.2">
      <c r="B33" s="53" t="s">
        <v>28</v>
      </c>
      <c r="C33" s="53"/>
      <c r="D33" s="53"/>
      <c r="E33" s="17"/>
      <c r="F33" s="26">
        <v>47</v>
      </c>
      <c r="G33" s="26">
        <v>2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7">
        <v>45</v>
      </c>
      <c r="N33" s="26">
        <v>47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7">
        <v>47</v>
      </c>
      <c r="V33" s="26">
        <v>47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47</v>
      </c>
    </row>
    <row r="34" spans="2:29" s="14" customFormat="1" ht="15" customHeight="1" x14ac:dyDescent="0.2">
      <c r="B34" s="53" t="s">
        <v>29</v>
      </c>
      <c r="C34" s="53"/>
      <c r="D34" s="53"/>
      <c r="E34" s="17"/>
      <c r="F34" s="26">
        <v>118</v>
      </c>
      <c r="G34" s="26">
        <v>1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7">
        <v>117</v>
      </c>
      <c r="N34" s="26">
        <v>118</v>
      </c>
      <c r="O34" s="26">
        <v>18</v>
      </c>
      <c r="P34" s="26">
        <v>20</v>
      </c>
      <c r="Q34" s="26">
        <v>21</v>
      </c>
      <c r="R34" s="26">
        <v>9</v>
      </c>
      <c r="S34" s="26">
        <v>10</v>
      </c>
      <c r="T34" s="26">
        <v>12</v>
      </c>
      <c r="U34" s="27">
        <v>28</v>
      </c>
      <c r="V34" s="26">
        <v>118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118</v>
      </c>
    </row>
    <row r="35" spans="2:29" s="14" customFormat="1" ht="15" customHeight="1" x14ac:dyDescent="0.2">
      <c r="B35" s="53" t="s">
        <v>30</v>
      </c>
      <c r="C35" s="53"/>
      <c r="D35" s="53"/>
      <c r="E35" s="17"/>
      <c r="F35" s="26">
        <v>59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7">
        <v>59</v>
      </c>
      <c r="N35" s="26">
        <v>59</v>
      </c>
      <c r="O35" s="26">
        <v>7</v>
      </c>
      <c r="P35" s="26">
        <v>17</v>
      </c>
      <c r="Q35" s="26">
        <v>7</v>
      </c>
      <c r="R35" s="26">
        <v>2</v>
      </c>
      <c r="S35" s="26">
        <v>5</v>
      </c>
      <c r="T35" s="26">
        <v>5</v>
      </c>
      <c r="U35" s="27">
        <v>16</v>
      </c>
      <c r="V35" s="26">
        <v>59</v>
      </c>
      <c r="W35" s="26">
        <v>0</v>
      </c>
      <c r="X35" s="26">
        <v>1</v>
      </c>
      <c r="Y35" s="26">
        <v>0</v>
      </c>
      <c r="Z35" s="26">
        <v>0</v>
      </c>
      <c r="AA35" s="26">
        <v>0</v>
      </c>
      <c r="AB35" s="26">
        <v>0</v>
      </c>
      <c r="AC35" s="26">
        <v>58</v>
      </c>
    </row>
    <row r="36" spans="2:29" s="14" customFormat="1" ht="15" customHeight="1" x14ac:dyDescent="0.2">
      <c r="B36" s="53" t="s">
        <v>31</v>
      </c>
      <c r="C36" s="53"/>
      <c r="D36" s="53"/>
      <c r="E36" s="17"/>
      <c r="F36" s="26">
        <v>25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7">
        <v>25</v>
      </c>
      <c r="N36" s="26">
        <v>25</v>
      </c>
      <c r="O36" s="26">
        <v>4</v>
      </c>
      <c r="P36" s="26">
        <v>8</v>
      </c>
      <c r="Q36" s="26">
        <v>5</v>
      </c>
      <c r="R36" s="26">
        <v>0</v>
      </c>
      <c r="S36" s="26">
        <v>5</v>
      </c>
      <c r="T36" s="26">
        <v>1</v>
      </c>
      <c r="U36" s="27">
        <v>2</v>
      </c>
      <c r="V36" s="26">
        <v>25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25</v>
      </c>
    </row>
    <row r="37" spans="2:29" s="14" customFormat="1" ht="15" customHeight="1" x14ac:dyDescent="0.2">
      <c r="B37" s="53" t="s">
        <v>32</v>
      </c>
      <c r="C37" s="53"/>
      <c r="D37" s="53"/>
      <c r="E37" s="17"/>
      <c r="F37" s="26">
        <v>46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7">
        <v>46</v>
      </c>
      <c r="N37" s="26">
        <v>46</v>
      </c>
      <c r="O37" s="26">
        <v>6</v>
      </c>
      <c r="P37" s="26">
        <v>3</v>
      </c>
      <c r="Q37" s="26">
        <v>1</v>
      </c>
      <c r="R37" s="26">
        <v>0</v>
      </c>
      <c r="S37" s="26">
        <v>0</v>
      </c>
      <c r="T37" s="26">
        <v>0</v>
      </c>
      <c r="U37" s="27">
        <v>36</v>
      </c>
      <c r="V37" s="26">
        <v>46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46</v>
      </c>
    </row>
    <row r="38" spans="2:29" s="14" customFormat="1" ht="15" customHeight="1" x14ac:dyDescent="0.2">
      <c r="B38" s="53" t="s">
        <v>33</v>
      </c>
      <c r="C38" s="53"/>
      <c r="D38" s="53"/>
      <c r="E38" s="17"/>
      <c r="F38" s="26">
        <v>36</v>
      </c>
      <c r="G38" s="26">
        <v>7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7">
        <v>29</v>
      </c>
      <c r="N38" s="26">
        <v>36</v>
      </c>
      <c r="O38" s="26">
        <v>10</v>
      </c>
      <c r="P38" s="26">
        <v>1</v>
      </c>
      <c r="Q38" s="26">
        <v>0</v>
      </c>
      <c r="R38" s="26">
        <v>0</v>
      </c>
      <c r="S38" s="26">
        <v>0</v>
      </c>
      <c r="T38" s="26">
        <v>0</v>
      </c>
      <c r="U38" s="27">
        <v>25</v>
      </c>
      <c r="V38" s="26">
        <v>36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36</v>
      </c>
    </row>
    <row r="39" spans="2:29" s="14" customFormat="1" ht="15" customHeight="1" x14ac:dyDescent="0.2">
      <c r="B39" s="53" t="s">
        <v>34</v>
      </c>
      <c r="C39" s="53"/>
      <c r="D39" s="53"/>
      <c r="E39" s="17"/>
      <c r="F39" s="26">
        <v>23</v>
      </c>
      <c r="G39" s="26">
        <v>1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7">
        <v>22</v>
      </c>
      <c r="N39" s="26">
        <v>23</v>
      </c>
      <c r="O39" s="26">
        <v>2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7">
        <v>21</v>
      </c>
      <c r="V39" s="26">
        <v>23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23</v>
      </c>
    </row>
    <row r="40" spans="2:29" s="14" customFormat="1" ht="15" customHeight="1" x14ac:dyDescent="0.2">
      <c r="B40" s="53" t="s">
        <v>35</v>
      </c>
      <c r="C40" s="53"/>
      <c r="D40" s="53"/>
      <c r="E40" s="17"/>
      <c r="F40" s="26">
        <v>46</v>
      </c>
      <c r="G40" s="26">
        <v>12</v>
      </c>
      <c r="H40" s="26">
        <v>6</v>
      </c>
      <c r="I40" s="26">
        <v>9</v>
      </c>
      <c r="J40" s="26">
        <v>2</v>
      </c>
      <c r="K40" s="26">
        <v>0</v>
      </c>
      <c r="L40" s="26">
        <v>2</v>
      </c>
      <c r="M40" s="27">
        <v>15</v>
      </c>
      <c r="N40" s="26">
        <v>46</v>
      </c>
      <c r="O40" s="26">
        <v>1</v>
      </c>
      <c r="P40" s="26">
        <v>0</v>
      </c>
      <c r="Q40" s="26">
        <v>0</v>
      </c>
      <c r="R40" s="26">
        <v>0</v>
      </c>
      <c r="S40" s="26">
        <v>0</v>
      </c>
      <c r="T40" s="26">
        <v>1</v>
      </c>
      <c r="U40" s="27">
        <v>44</v>
      </c>
      <c r="V40" s="26">
        <v>46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46</v>
      </c>
    </row>
    <row r="41" spans="2:29" s="14" customFormat="1" ht="15" customHeight="1" x14ac:dyDescent="0.2">
      <c r="B41" s="16"/>
      <c r="C41" s="16"/>
      <c r="D41" s="16"/>
      <c r="E41" s="17"/>
      <c r="F41" s="26"/>
      <c r="G41" s="26"/>
      <c r="H41" s="26"/>
      <c r="I41" s="26"/>
      <c r="J41" s="26"/>
      <c r="K41" s="26"/>
      <c r="L41" s="26"/>
      <c r="M41" s="27"/>
      <c r="N41" s="26"/>
      <c r="O41" s="26"/>
      <c r="P41" s="26"/>
      <c r="Q41" s="26"/>
      <c r="R41" s="26"/>
      <c r="S41" s="26"/>
      <c r="T41" s="26"/>
      <c r="U41" s="27"/>
      <c r="V41" s="26"/>
      <c r="W41" s="26"/>
      <c r="X41" s="26"/>
      <c r="Y41" s="26"/>
      <c r="Z41" s="26"/>
      <c r="AA41" s="26"/>
      <c r="AB41" s="26"/>
      <c r="AC41" s="26"/>
    </row>
    <row r="42" spans="2:29" s="19" customFormat="1" ht="15" customHeight="1" x14ac:dyDescent="0.2">
      <c r="B42" s="57" t="s">
        <v>36</v>
      </c>
      <c r="C42" s="57"/>
      <c r="D42" s="57"/>
      <c r="E42" s="20"/>
      <c r="F42" s="28">
        <v>228</v>
      </c>
      <c r="G42" s="28">
        <v>31</v>
      </c>
      <c r="H42" s="28">
        <v>25</v>
      </c>
      <c r="I42" s="28">
        <v>9</v>
      </c>
      <c r="J42" s="28">
        <v>5</v>
      </c>
      <c r="K42" s="28">
        <v>3</v>
      </c>
      <c r="L42" s="28">
        <v>5</v>
      </c>
      <c r="M42" s="29">
        <v>150</v>
      </c>
      <c r="N42" s="28">
        <v>228</v>
      </c>
      <c r="O42" s="28">
        <v>10</v>
      </c>
      <c r="P42" s="28">
        <v>10</v>
      </c>
      <c r="Q42" s="28">
        <v>10</v>
      </c>
      <c r="R42" s="28">
        <v>4</v>
      </c>
      <c r="S42" s="28">
        <v>2</v>
      </c>
      <c r="T42" s="28">
        <v>5</v>
      </c>
      <c r="U42" s="29">
        <v>187</v>
      </c>
      <c r="V42" s="28">
        <v>228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228</v>
      </c>
    </row>
    <row r="43" spans="2:29" s="19" customFormat="1" ht="6" customHeight="1" x14ac:dyDescent="0.2">
      <c r="B43" s="21"/>
      <c r="C43" s="21"/>
      <c r="D43" s="21"/>
      <c r="E43" s="20"/>
      <c r="F43" s="28"/>
      <c r="G43" s="28"/>
      <c r="H43" s="28"/>
      <c r="I43" s="28"/>
      <c r="J43" s="28"/>
      <c r="K43" s="28"/>
      <c r="L43" s="28"/>
      <c r="M43" s="29"/>
      <c r="N43" s="28"/>
      <c r="O43" s="28"/>
      <c r="P43" s="28"/>
      <c r="Q43" s="28"/>
      <c r="R43" s="28"/>
      <c r="S43" s="28"/>
      <c r="T43" s="28"/>
      <c r="U43" s="29"/>
      <c r="V43" s="28"/>
      <c r="W43" s="28"/>
      <c r="X43" s="28"/>
      <c r="Y43" s="28"/>
      <c r="Z43" s="28"/>
      <c r="AA43" s="28"/>
      <c r="AB43" s="28"/>
      <c r="AC43" s="28"/>
    </row>
    <row r="44" spans="2:29" s="14" customFormat="1" ht="15" customHeight="1" x14ac:dyDescent="0.2">
      <c r="B44" s="53" t="s">
        <v>37</v>
      </c>
      <c r="C44" s="53"/>
      <c r="D44" s="53"/>
      <c r="E44" s="17"/>
      <c r="F44" s="26">
        <v>22</v>
      </c>
      <c r="G44" s="26">
        <v>6</v>
      </c>
      <c r="H44" s="26">
        <v>1</v>
      </c>
      <c r="I44" s="26">
        <v>0</v>
      </c>
      <c r="J44" s="26">
        <v>0</v>
      </c>
      <c r="K44" s="26">
        <v>0</v>
      </c>
      <c r="L44" s="26">
        <v>0</v>
      </c>
      <c r="M44" s="27">
        <v>15</v>
      </c>
      <c r="N44" s="26">
        <v>22</v>
      </c>
      <c r="O44" s="26">
        <v>1</v>
      </c>
      <c r="P44" s="26">
        <v>1</v>
      </c>
      <c r="Q44" s="26">
        <v>0</v>
      </c>
      <c r="R44" s="26">
        <v>0</v>
      </c>
      <c r="S44" s="26">
        <v>0</v>
      </c>
      <c r="T44" s="26">
        <v>0</v>
      </c>
      <c r="U44" s="27">
        <v>20</v>
      </c>
      <c r="V44" s="26">
        <v>22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22</v>
      </c>
    </row>
    <row r="45" spans="2:29" s="14" customFormat="1" ht="15" customHeight="1" x14ac:dyDescent="0.2">
      <c r="B45" s="53" t="s">
        <v>38</v>
      </c>
      <c r="C45" s="53"/>
      <c r="D45" s="53"/>
      <c r="E45" s="17"/>
      <c r="F45" s="26">
        <v>112</v>
      </c>
      <c r="G45" s="26">
        <v>9</v>
      </c>
      <c r="H45" s="26">
        <v>10</v>
      </c>
      <c r="I45" s="26">
        <v>2</v>
      </c>
      <c r="J45" s="26">
        <v>5</v>
      </c>
      <c r="K45" s="26">
        <v>2</v>
      </c>
      <c r="L45" s="26">
        <v>4</v>
      </c>
      <c r="M45" s="27">
        <v>80</v>
      </c>
      <c r="N45" s="26">
        <v>112</v>
      </c>
      <c r="O45" s="26">
        <v>6</v>
      </c>
      <c r="P45" s="26">
        <v>8</v>
      </c>
      <c r="Q45" s="26">
        <v>10</v>
      </c>
      <c r="R45" s="26">
        <v>4</v>
      </c>
      <c r="S45" s="26">
        <v>2</v>
      </c>
      <c r="T45" s="26">
        <v>5</v>
      </c>
      <c r="U45" s="27">
        <v>77</v>
      </c>
      <c r="V45" s="26">
        <v>112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112</v>
      </c>
    </row>
    <row r="46" spans="2:29" s="14" customFormat="1" ht="15" customHeight="1" x14ac:dyDescent="0.2">
      <c r="B46" s="53" t="s">
        <v>39</v>
      </c>
      <c r="C46" s="53"/>
      <c r="D46" s="53"/>
      <c r="E46" s="17"/>
      <c r="F46" s="26">
        <v>36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7">
        <v>36</v>
      </c>
      <c r="N46" s="26">
        <v>36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7">
        <v>36</v>
      </c>
      <c r="V46" s="26">
        <v>36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36</v>
      </c>
    </row>
    <row r="47" spans="2:29" s="14" customFormat="1" ht="15" customHeight="1" x14ac:dyDescent="0.2">
      <c r="B47" s="53" t="s">
        <v>40</v>
      </c>
      <c r="C47" s="53"/>
      <c r="D47" s="53"/>
      <c r="E47" s="17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7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7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</row>
    <row r="48" spans="2:29" s="14" customFormat="1" ht="15" customHeight="1" x14ac:dyDescent="0.2">
      <c r="B48" s="53" t="s">
        <v>41</v>
      </c>
      <c r="C48" s="53"/>
      <c r="D48" s="53"/>
      <c r="E48" s="17"/>
      <c r="F48" s="26">
        <v>58</v>
      </c>
      <c r="G48" s="26">
        <v>16</v>
      </c>
      <c r="H48" s="26">
        <v>14</v>
      </c>
      <c r="I48" s="26">
        <v>7</v>
      </c>
      <c r="J48" s="26">
        <v>0</v>
      </c>
      <c r="K48" s="26">
        <v>1</v>
      </c>
      <c r="L48" s="26">
        <v>1</v>
      </c>
      <c r="M48" s="27">
        <v>19</v>
      </c>
      <c r="N48" s="26">
        <v>58</v>
      </c>
      <c r="O48" s="26">
        <v>3</v>
      </c>
      <c r="P48" s="26">
        <v>1</v>
      </c>
      <c r="Q48" s="26">
        <v>0</v>
      </c>
      <c r="R48" s="26">
        <v>0</v>
      </c>
      <c r="S48" s="26">
        <v>0</v>
      </c>
      <c r="T48" s="26">
        <v>0</v>
      </c>
      <c r="U48" s="27">
        <v>54</v>
      </c>
      <c r="V48" s="26">
        <v>58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58</v>
      </c>
    </row>
    <row r="49" spans="2:29" s="14" customFormat="1" ht="15" customHeight="1" x14ac:dyDescent="0.2">
      <c r="B49" s="16"/>
      <c r="C49" s="16"/>
      <c r="D49" s="16"/>
      <c r="E49" s="17"/>
      <c r="F49" s="26"/>
      <c r="G49" s="26"/>
      <c r="H49" s="26"/>
      <c r="I49" s="26"/>
      <c r="J49" s="26"/>
      <c r="K49" s="26"/>
      <c r="L49" s="26"/>
      <c r="M49" s="27"/>
      <c r="N49" s="26"/>
      <c r="O49" s="26"/>
      <c r="P49" s="26"/>
      <c r="Q49" s="26"/>
      <c r="R49" s="26"/>
      <c r="S49" s="26"/>
      <c r="T49" s="26"/>
      <c r="U49" s="27"/>
      <c r="V49" s="26"/>
      <c r="W49" s="26"/>
      <c r="X49" s="26"/>
      <c r="Y49" s="26"/>
      <c r="Z49" s="26"/>
      <c r="AA49" s="26"/>
      <c r="AB49" s="26"/>
      <c r="AC49" s="26"/>
    </row>
    <row r="50" spans="2:29" s="19" customFormat="1" ht="15" customHeight="1" x14ac:dyDescent="0.2">
      <c r="B50" s="57" t="s">
        <v>42</v>
      </c>
      <c r="C50" s="57"/>
      <c r="D50" s="57"/>
      <c r="E50" s="20"/>
      <c r="F50" s="28">
        <v>358</v>
      </c>
      <c r="G50" s="28">
        <v>34</v>
      </c>
      <c r="H50" s="28">
        <v>8</v>
      </c>
      <c r="I50" s="28">
        <v>4</v>
      </c>
      <c r="J50" s="28">
        <v>4</v>
      </c>
      <c r="K50" s="28">
        <v>0</v>
      </c>
      <c r="L50" s="28">
        <v>2</v>
      </c>
      <c r="M50" s="29">
        <v>306</v>
      </c>
      <c r="N50" s="28">
        <v>358</v>
      </c>
      <c r="O50" s="28">
        <v>48</v>
      </c>
      <c r="P50" s="28">
        <v>37</v>
      </c>
      <c r="Q50" s="28">
        <v>26</v>
      </c>
      <c r="R50" s="28">
        <v>20</v>
      </c>
      <c r="S50" s="28">
        <v>16</v>
      </c>
      <c r="T50" s="28">
        <v>36</v>
      </c>
      <c r="U50" s="29">
        <v>175</v>
      </c>
      <c r="V50" s="28">
        <v>358</v>
      </c>
      <c r="W50" s="28">
        <v>5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353</v>
      </c>
    </row>
    <row r="51" spans="2:29" s="19" customFormat="1" ht="6" customHeight="1" x14ac:dyDescent="0.2">
      <c r="B51" s="21"/>
      <c r="C51" s="21"/>
      <c r="D51" s="21"/>
      <c r="E51" s="20"/>
      <c r="F51" s="28"/>
      <c r="G51" s="28"/>
      <c r="H51" s="28"/>
      <c r="I51" s="28"/>
      <c r="J51" s="28"/>
      <c r="K51" s="28"/>
      <c r="L51" s="28"/>
      <c r="M51" s="29"/>
      <c r="N51" s="28"/>
      <c r="O51" s="28"/>
      <c r="P51" s="28"/>
      <c r="Q51" s="28"/>
      <c r="R51" s="28"/>
      <c r="S51" s="28"/>
      <c r="T51" s="28"/>
      <c r="U51" s="29"/>
      <c r="V51" s="28"/>
      <c r="W51" s="28"/>
      <c r="X51" s="28"/>
      <c r="Y51" s="28"/>
      <c r="Z51" s="28"/>
      <c r="AA51" s="28"/>
      <c r="AB51" s="28"/>
      <c r="AC51" s="28"/>
    </row>
    <row r="52" spans="2:29" s="14" customFormat="1" ht="15" customHeight="1" x14ac:dyDescent="0.2">
      <c r="B52" s="53" t="s">
        <v>43</v>
      </c>
      <c r="C52" s="53"/>
      <c r="D52" s="53"/>
      <c r="E52" s="17"/>
      <c r="F52" s="26">
        <v>9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7">
        <v>9</v>
      </c>
      <c r="N52" s="26">
        <v>9</v>
      </c>
      <c r="O52" s="26">
        <v>0</v>
      </c>
      <c r="P52" s="26">
        <v>1</v>
      </c>
      <c r="Q52" s="26">
        <v>1</v>
      </c>
      <c r="R52" s="26">
        <v>2</v>
      </c>
      <c r="S52" s="26">
        <v>0</v>
      </c>
      <c r="T52" s="26">
        <v>5</v>
      </c>
      <c r="U52" s="27">
        <v>0</v>
      </c>
      <c r="V52" s="26">
        <v>9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9</v>
      </c>
    </row>
    <row r="53" spans="2:29" s="14" customFormat="1" ht="15" customHeight="1" x14ac:dyDescent="0.2">
      <c r="B53" s="53" t="s">
        <v>44</v>
      </c>
      <c r="C53" s="53"/>
      <c r="D53" s="53"/>
      <c r="E53" s="17"/>
      <c r="F53" s="26">
        <v>61</v>
      </c>
      <c r="G53" s="26">
        <v>24</v>
      </c>
      <c r="H53" s="26">
        <v>6</v>
      </c>
      <c r="I53" s="26">
        <v>3</v>
      </c>
      <c r="J53" s="26">
        <v>4</v>
      </c>
      <c r="K53" s="26">
        <v>0</v>
      </c>
      <c r="L53" s="26">
        <v>1</v>
      </c>
      <c r="M53" s="27">
        <v>23</v>
      </c>
      <c r="N53" s="26">
        <v>61</v>
      </c>
      <c r="O53" s="26">
        <v>10</v>
      </c>
      <c r="P53" s="26">
        <v>14</v>
      </c>
      <c r="Q53" s="26">
        <v>12</v>
      </c>
      <c r="R53" s="26">
        <v>9</v>
      </c>
      <c r="S53" s="26">
        <v>5</v>
      </c>
      <c r="T53" s="26">
        <v>0</v>
      </c>
      <c r="U53" s="27">
        <v>11</v>
      </c>
      <c r="V53" s="26">
        <v>61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61</v>
      </c>
    </row>
    <row r="54" spans="2:29" s="14" customFormat="1" ht="15" customHeight="1" x14ac:dyDescent="0.2">
      <c r="B54" s="53" t="s">
        <v>45</v>
      </c>
      <c r="C54" s="53"/>
      <c r="D54" s="53"/>
      <c r="E54" s="17"/>
      <c r="F54" s="26">
        <v>38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7">
        <v>38</v>
      </c>
      <c r="N54" s="26">
        <v>38</v>
      </c>
      <c r="O54" s="26">
        <v>4</v>
      </c>
      <c r="P54" s="26">
        <v>9</v>
      </c>
      <c r="Q54" s="26">
        <v>6</v>
      </c>
      <c r="R54" s="26">
        <v>5</v>
      </c>
      <c r="S54" s="26">
        <v>3</v>
      </c>
      <c r="T54" s="26">
        <v>8</v>
      </c>
      <c r="U54" s="27">
        <v>3</v>
      </c>
      <c r="V54" s="26">
        <v>38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38</v>
      </c>
    </row>
    <row r="55" spans="2:29" s="14" customFormat="1" ht="15" customHeight="1" x14ac:dyDescent="0.2">
      <c r="B55" s="53" t="s">
        <v>46</v>
      </c>
      <c r="C55" s="53"/>
      <c r="D55" s="53"/>
      <c r="E55" s="17"/>
      <c r="F55" s="26">
        <v>85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1</v>
      </c>
      <c r="M55" s="27">
        <v>84</v>
      </c>
      <c r="N55" s="26">
        <v>85</v>
      </c>
      <c r="O55" s="26">
        <v>26</v>
      </c>
      <c r="P55" s="26">
        <v>9</v>
      </c>
      <c r="Q55" s="26">
        <v>3</v>
      </c>
      <c r="R55" s="26">
        <v>0</v>
      </c>
      <c r="S55" s="26">
        <v>0</v>
      </c>
      <c r="T55" s="26">
        <v>2</v>
      </c>
      <c r="U55" s="27">
        <v>45</v>
      </c>
      <c r="V55" s="26">
        <v>85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85</v>
      </c>
    </row>
    <row r="56" spans="2:29" s="14" customFormat="1" ht="15" customHeight="1" x14ac:dyDescent="0.2">
      <c r="B56" s="53" t="s">
        <v>47</v>
      </c>
      <c r="C56" s="53"/>
      <c r="D56" s="53"/>
      <c r="E56" s="17"/>
      <c r="F56" s="26">
        <v>29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7">
        <v>29</v>
      </c>
      <c r="N56" s="26">
        <v>29</v>
      </c>
      <c r="O56" s="26">
        <v>0</v>
      </c>
      <c r="P56" s="26">
        <v>2</v>
      </c>
      <c r="Q56" s="26">
        <v>2</v>
      </c>
      <c r="R56" s="26">
        <v>2</v>
      </c>
      <c r="S56" s="26">
        <v>4</v>
      </c>
      <c r="T56" s="26">
        <v>19</v>
      </c>
      <c r="U56" s="27">
        <v>0</v>
      </c>
      <c r="V56" s="26">
        <v>29</v>
      </c>
      <c r="W56" s="26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29</v>
      </c>
    </row>
    <row r="57" spans="2:29" s="14" customFormat="1" ht="15" customHeight="1" x14ac:dyDescent="0.2">
      <c r="B57" s="53" t="s">
        <v>48</v>
      </c>
      <c r="C57" s="53"/>
      <c r="D57" s="53"/>
      <c r="E57" s="17"/>
      <c r="F57" s="26">
        <v>100</v>
      </c>
      <c r="G57" s="26">
        <v>1</v>
      </c>
      <c r="H57" s="26">
        <v>1</v>
      </c>
      <c r="I57" s="26">
        <v>0</v>
      </c>
      <c r="J57" s="26">
        <v>0</v>
      </c>
      <c r="K57" s="26">
        <v>0</v>
      </c>
      <c r="L57" s="26">
        <v>0</v>
      </c>
      <c r="M57" s="27">
        <v>98</v>
      </c>
      <c r="N57" s="26">
        <v>100</v>
      </c>
      <c r="O57" s="26">
        <v>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7">
        <v>96</v>
      </c>
      <c r="V57" s="26">
        <v>100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100</v>
      </c>
    </row>
    <row r="58" spans="2:29" s="14" customFormat="1" ht="15" customHeight="1" x14ac:dyDescent="0.2">
      <c r="B58" s="53" t="s">
        <v>49</v>
      </c>
      <c r="C58" s="53"/>
      <c r="D58" s="53"/>
      <c r="E58" s="17"/>
      <c r="F58" s="26">
        <v>15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7">
        <v>15</v>
      </c>
      <c r="N58" s="26">
        <v>15</v>
      </c>
      <c r="O58" s="26">
        <v>1</v>
      </c>
      <c r="P58" s="26">
        <v>2</v>
      </c>
      <c r="Q58" s="26">
        <v>2</v>
      </c>
      <c r="R58" s="26">
        <v>2</v>
      </c>
      <c r="S58" s="26">
        <v>4</v>
      </c>
      <c r="T58" s="26">
        <v>2</v>
      </c>
      <c r="U58" s="27">
        <v>2</v>
      </c>
      <c r="V58" s="26">
        <v>15</v>
      </c>
      <c r="W58" s="26">
        <v>5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10</v>
      </c>
    </row>
    <row r="59" spans="2:29" s="14" customFormat="1" ht="15" customHeight="1" x14ac:dyDescent="0.2">
      <c r="B59" s="53" t="s">
        <v>50</v>
      </c>
      <c r="C59" s="53"/>
      <c r="D59" s="53"/>
      <c r="E59" s="17"/>
      <c r="F59" s="26">
        <v>21</v>
      </c>
      <c r="G59" s="26">
        <v>9</v>
      </c>
      <c r="H59" s="26">
        <v>1</v>
      </c>
      <c r="I59" s="26">
        <v>1</v>
      </c>
      <c r="J59" s="26">
        <v>0</v>
      </c>
      <c r="K59" s="26">
        <v>0</v>
      </c>
      <c r="L59" s="26">
        <v>0</v>
      </c>
      <c r="M59" s="27">
        <v>10</v>
      </c>
      <c r="N59" s="26">
        <v>21</v>
      </c>
      <c r="O59" s="26">
        <v>3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7">
        <v>18</v>
      </c>
      <c r="V59" s="26">
        <v>21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21</v>
      </c>
    </row>
    <row r="60" spans="2:29" s="14" customFormat="1" ht="15" customHeight="1" x14ac:dyDescent="0.2">
      <c r="B60" s="16"/>
      <c r="C60" s="16"/>
      <c r="D60" s="16"/>
      <c r="E60" s="17"/>
      <c r="F60" s="26"/>
      <c r="G60" s="26"/>
      <c r="H60" s="26"/>
      <c r="I60" s="26"/>
      <c r="J60" s="26"/>
      <c r="K60" s="26"/>
      <c r="L60" s="26"/>
      <c r="M60" s="27"/>
      <c r="N60" s="26"/>
      <c r="O60" s="26"/>
      <c r="P60" s="26"/>
      <c r="Q60" s="26"/>
      <c r="R60" s="26"/>
      <c r="S60" s="26"/>
      <c r="T60" s="26"/>
      <c r="U60" s="27"/>
      <c r="V60" s="26"/>
      <c r="W60" s="26"/>
      <c r="X60" s="26"/>
      <c r="Y60" s="26"/>
      <c r="Z60" s="26"/>
      <c r="AA60" s="26"/>
      <c r="AB60" s="26"/>
      <c r="AC60" s="26"/>
    </row>
    <row r="61" spans="2:29" s="19" customFormat="1" ht="15" customHeight="1" x14ac:dyDescent="0.2">
      <c r="B61" s="57" t="s">
        <v>51</v>
      </c>
      <c r="C61" s="57"/>
      <c r="D61" s="57"/>
      <c r="E61" s="20"/>
      <c r="F61" s="28">
        <v>118</v>
      </c>
      <c r="G61" s="28">
        <v>5</v>
      </c>
      <c r="H61" s="28">
        <v>1</v>
      </c>
      <c r="I61" s="28">
        <v>0</v>
      </c>
      <c r="J61" s="28">
        <v>0</v>
      </c>
      <c r="K61" s="28">
        <v>1</v>
      </c>
      <c r="L61" s="28">
        <v>1</v>
      </c>
      <c r="M61" s="29">
        <v>110</v>
      </c>
      <c r="N61" s="28">
        <v>118</v>
      </c>
      <c r="O61" s="28">
        <v>5</v>
      </c>
      <c r="P61" s="28">
        <v>8</v>
      </c>
      <c r="Q61" s="28">
        <v>8</v>
      </c>
      <c r="R61" s="28">
        <v>14</v>
      </c>
      <c r="S61" s="28">
        <v>16</v>
      </c>
      <c r="T61" s="28">
        <v>62</v>
      </c>
      <c r="U61" s="29">
        <v>5</v>
      </c>
      <c r="V61" s="28">
        <v>118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118</v>
      </c>
    </row>
    <row r="62" spans="2:29" s="19" customFormat="1" ht="6" customHeight="1" x14ac:dyDescent="0.2">
      <c r="B62" s="21"/>
      <c r="C62" s="21"/>
      <c r="D62" s="21"/>
      <c r="E62" s="20"/>
      <c r="F62" s="28"/>
      <c r="G62" s="28"/>
      <c r="H62" s="28"/>
      <c r="I62" s="28"/>
      <c r="J62" s="28"/>
      <c r="K62" s="28"/>
      <c r="L62" s="28"/>
      <c r="M62" s="29"/>
      <c r="N62" s="28"/>
      <c r="O62" s="28"/>
      <c r="P62" s="28"/>
      <c r="Q62" s="28"/>
      <c r="R62" s="28"/>
      <c r="S62" s="28"/>
      <c r="T62" s="28"/>
      <c r="U62" s="29"/>
      <c r="V62" s="28"/>
      <c r="W62" s="28"/>
      <c r="X62" s="28"/>
      <c r="Y62" s="28"/>
      <c r="Z62" s="28"/>
      <c r="AA62" s="28"/>
      <c r="AB62" s="28"/>
      <c r="AC62" s="28"/>
    </row>
    <row r="63" spans="2:29" s="14" customFormat="1" ht="15" customHeight="1" x14ac:dyDescent="0.2">
      <c r="B63" s="53" t="s">
        <v>52</v>
      </c>
      <c r="C63" s="53"/>
      <c r="D63" s="53"/>
      <c r="E63" s="17"/>
      <c r="F63" s="26">
        <v>42</v>
      </c>
      <c r="G63" s="26">
        <v>0</v>
      </c>
      <c r="H63" s="26">
        <v>1</v>
      </c>
      <c r="I63" s="26">
        <v>0</v>
      </c>
      <c r="J63" s="26">
        <v>0</v>
      </c>
      <c r="K63" s="26">
        <v>0</v>
      </c>
      <c r="L63" s="26">
        <v>0</v>
      </c>
      <c r="M63" s="27">
        <v>41</v>
      </c>
      <c r="N63" s="26">
        <v>42</v>
      </c>
      <c r="O63" s="26">
        <v>2</v>
      </c>
      <c r="P63" s="26">
        <v>3</v>
      </c>
      <c r="Q63" s="26">
        <v>2</v>
      </c>
      <c r="R63" s="26">
        <v>4</v>
      </c>
      <c r="S63" s="26">
        <v>3</v>
      </c>
      <c r="T63" s="26">
        <v>26</v>
      </c>
      <c r="U63" s="27">
        <v>2</v>
      </c>
      <c r="V63" s="26">
        <v>42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42</v>
      </c>
    </row>
    <row r="64" spans="2:29" s="14" customFormat="1" ht="15" customHeight="1" x14ac:dyDescent="0.2">
      <c r="B64" s="53" t="s">
        <v>53</v>
      </c>
      <c r="C64" s="53"/>
      <c r="D64" s="53"/>
      <c r="E64" s="17"/>
      <c r="F64" s="26">
        <v>59</v>
      </c>
      <c r="G64" s="26">
        <v>5</v>
      </c>
      <c r="H64" s="26">
        <v>0</v>
      </c>
      <c r="I64" s="26">
        <v>0</v>
      </c>
      <c r="J64" s="26">
        <v>0</v>
      </c>
      <c r="K64" s="26">
        <v>1</v>
      </c>
      <c r="L64" s="26">
        <v>1</v>
      </c>
      <c r="M64" s="27">
        <v>52</v>
      </c>
      <c r="N64" s="26">
        <v>59</v>
      </c>
      <c r="O64" s="26">
        <v>2</v>
      </c>
      <c r="P64" s="26">
        <v>5</v>
      </c>
      <c r="Q64" s="26">
        <v>6</v>
      </c>
      <c r="R64" s="26">
        <v>8</v>
      </c>
      <c r="S64" s="26">
        <v>8</v>
      </c>
      <c r="T64" s="26">
        <v>27</v>
      </c>
      <c r="U64" s="27">
        <v>3</v>
      </c>
      <c r="V64" s="26">
        <v>59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59</v>
      </c>
    </row>
    <row r="65" spans="2:29" s="14" customFormat="1" ht="15" customHeight="1" x14ac:dyDescent="0.2">
      <c r="B65" s="53" t="s">
        <v>54</v>
      </c>
      <c r="C65" s="53"/>
      <c r="D65" s="53"/>
      <c r="E65" s="17"/>
      <c r="F65" s="26">
        <v>17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7">
        <v>17</v>
      </c>
      <c r="N65" s="26">
        <v>17</v>
      </c>
      <c r="O65" s="26">
        <v>1</v>
      </c>
      <c r="P65" s="26">
        <v>0</v>
      </c>
      <c r="Q65" s="26">
        <v>0</v>
      </c>
      <c r="R65" s="26">
        <v>2</v>
      </c>
      <c r="S65" s="26">
        <v>5</v>
      </c>
      <c r="T65" s="26">
        <v>9</v>
      </c>
      <c r="U65" s="27">
        <v>0</v>
      </c>
      <c r="V65" s="26">
        <v>17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17</v>
      </c>
    </row>
    <row r="66" spans="2:29" s="14" customFormat="1" ht="15" customHeight="1" x14ac:dyDescent="0.2">
      <c r="B66" s="16"/>
      <c r="C66" s="16"/>
      <c r="D66" s="16"/>
      <c r="E66" s="17"/>
      <c r="F66" s="26"/>
      <c r="G66" s="26"/>
      <c r="H66" s="26"/>
      <c r="I66" s="26"/>
      <c r="J66" s="26"/>
      <c r="K66" s="26"/>
      <c r="L66" s="26"/>
      <c r="M66" s="27"/>
      <c r="N66" s="26"/>
      <c r="O66" s="26"/>
      <c r="P66" s="26"/>
      <c r="Q66" s="26"/>
      <c r="R66" s="26"/>
      <c r="S66" s="26"/>
      <c r="T66" s="26"/>
      <c r="U66" s="27"/>
      <c r="V66" s="26"/>
      <c r="W66" s="26"/>
      <c r="X66" s="26"/>
      <c r="Y66" s="26"/>
      <c r="Z66" s="26"/>
      <c r="AA66" s="26"/>
      <c r="AB66" s="26"/>
      <c r="AC66" s="26"/>
    </row>
    <row r="67" spans="2:29" s="19" customFormat="1" ht="15" customHeight="1" x14ac:dyDescent="0.2">
      <c r="B67" s="57" t="s">
        <v>55</v>
      </c>
      <c r="C67" s="57"/>
      <c r="D67" s="57"/>
      <c r="E67" s="20"/>
      <c r="F67" s="28">
        <v>38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38</v>
      </c>
      <c r="N67" s="28">
        <v>38</v>
      </c>
      <c r="O67" s="28">
        <v>0</v>
      </c>
      <c r="P67" s="28">
        <v>2</v>
      </c>
      <c r="Q67" s="28">
        <v>5</v>
      </c>
      <c r="R67" s="28">
        <v>0</v>
      </c>
      <c r="S67" s="28">
        <v>7</v>
      </c>
      <c r="T67" s="28">
        <v>20</v>
      </c>
      <c r="U67" s="29">
        <v>4</v>
      </c>
      <c r="V67" s="28">
        <v>38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38</v>
      </c>
    </row>
    <row r="68" spans="2:29" s="19" customFormat="1" ht="6" customHeight="1" x14ac:dyDescent="0.2">
      <c r="B68" s="21"/>
      <c r="C68" s="21"/>
      <c r="D68" s="21"/>
      <c r="E68" s="20"/>
      <c r="F68" s="28"/>
      <c r="G68" s="28"/>
      <c r="H68" s="28"/>
      <c r="I68" s="28"/>
      <c r="J68" s="28"/>
      <c r="K68" s="28"/>
      <c r="L68" s="28"/>
      <c r="M68" s="29"/>
      <c r="N68" s="28"/>
      <c r="O68" s="28"/>
      <c r="P68" s="28"/>
      <c r="Q68" s="28"/>
      <c r="R68" s="28"/>
      <c r="S68" s="28"/>
      <c r="T68" s="28"/>
      <c r="U68" s="29"/>
      <c r="V68" s="28"/>
      <c r="W68" s="28"/>
      <c r="X68" s="28"/>
      <c r="Y68" s="28"/>
      <c r="Z68" s="28"/>
      <c r="AA68" s="28"/>
      <c r="AB68" s="28"/>
      <c r="AC68" s="28"/>
    </row>
    <row r="69" spans="2:29" s="14" customFormat="1" ht="15" customHeight="1" x14ac:dyDescent="0.2">
      <c r="B69" s="53" t="s">
        <v>56</v>
      </c>
      <c r="C69" s="53"/>
      <c r="D69" s="53"/>
      <c r="E69" s="17"/>
      <c r="F69" s="26">
        <v>9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7">
        <v>9</v>
      </c>
      <c r="N69" s="26">
        <v>9</v>
      </c>
      <c r="O69" s="26">
        <v>0</v>
      </c>
      <c r="P69" s="26">
        <v>1</v>
      </c>
      <c r="Q69" s="26">
        <v>4</v>
      </c>
      <c r="R69" s="26">
        <v>0</v>
      </c>
      <c r="S69" s="26">
        <v>1</v>
      </c>
      <c r="T69" s="26">
        <v>2</v>
      </c>
      <c r="U69" s="27">
        <v>1</v>
      </c>
      <c r="V69" s="26">
        <v>9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9</v>
      </c>
    </row>
    <row r="70" spans="2:29" s="14" customFormat="1" ht="15" customHeight="1" x14ac:dyDescent="0.2">
      <c r="B70" s="53" t="s">
        <v>57</v>
      </c>
      <c r="C70" s="53"/>
      <c r="D70" s="53"/>
      <c r="E70" s="17"/>
      <c r="F70" s="26">
        <v>29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7">
        <v>29</v>
      </c>
      <c r="N70" s="26">
        <v>29</v>
      </c>
      <c r="O70" s="26">
        <v>0</v>
      </c>
      <c r="P70" s="26">
        <v>1</v>
      </c>
      <c r="Q70" s="26">
        <v>1</v>
      </c>
      <c r="R70" s="26">
        <v>0</v>
      </c>
      <c r="S70" s="26">
        <v>6</v>
      </c>
      <c r="T70" s="26">
        <v>18</v>
      </c>
      <c r="U70" s="27">
        <v>3</v>
      </c>
      <c r="V70" s="26">
        <v>29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29</v>
      </c>
    </row>
    <row r="71" spans="2:29" s="14" customFormat="1" ht="15" customHeight="1" x14ac:dyDescent="0.2">
      <c r="B71" s="16"/>
      <c r="C71" s="16"/>
      <c r="D71" s="16"/>
      <c r="E71" s="17"/>
      <c r="F71" s="26"/>
      <c r="G71" s="26"/>
      <c r="H71" s="26"/>
      <c r="I71" s="26"/>
      <c r="J71" s="26"/>
      <c r="K71" s="26"/>
      <c r="L71" s="26"/>
      <c r="M71" s="27"/>
      <c r="N71" s="26"/>
      <c r="O71" s="26"/>
      <c r="P71" s="26"/>
      <c r="Q71" s="26"/>
      <c r="R71" s="26"/>
      <c r="S71" s="26"/>
      <c r="T71" s="26"/>
      <c r="U71" s="27"/>
      <c r="V71" s="26"/>
      <c r="W71" s="26"/>
      <c r="X71" s="26"/>
      <c r="Y71" s="26"/>
      <c r="Z71" s="26"/>
      <c r="AA71" s="26"/>
      <c r="AB71" s="26"/>
      <c r="AC71" s="26"/>
    </row>
    <row r="72" spans="2:29" s="19" customFormat="1" ht="15" customHeight="1" x14ac:dyDescent="0.2">
      <c r="B72" s="57" t="s">
        <v>58</v>
      </c>
      <c r="C72" s="57"/>
      <c r="D72" s="57"/>
      <c r="E72" s="20"/>
      <c r="F72" s="28">
        <v>218</v>
      </c>
      <c r="G72" s="28">
        <v>6</v>
      </c>
      <c r="H72" s="28">
        <v>9</v>
      </c>
      <c r="I72" s="28">
        <v>13</v>
      </c>
      <c r="J72" s="28">
        <v>5</v>
      </c>
      <c r="K72" s="28">
        <v>9</v>
      </c>
      <c r="L72" s="28">
        <v>11</v>
      </c>
      <c r="M72" s="29">
        <v>165</v>
      </c>
      <c r="N72" s="28">
        <v>218</v>
      </c>
      <c r="O72" s="28">
        <v>11</v>
      </c>
      <c r="P72" s="28">
        <v>22</v>
      </c>
      <c r="Q72" s="28">
        <v>14</v>
      </c>
      <c r="R72" s="28">
        <v>15</v>
      </c>
      <c r="S72" s="28">
        <v>21</v>
      </c>
      <c r="T72" s="28">
        <v>49</v>
      </c>
      <c r="U72" s="29">
        <v>86</v>
      </c>
      <c r="V72" s="28">
        <v>218</v>
      </c>
      <c r="W72" s="28">
        <v>4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212</v>
      </c>
    </row>
    <row r="73" spans="2:29" s="19" customFormat="1" ht="6" customHeight="1" x14ac:dyDescent="0.2">
      <c r="B73" s="21"/>
      <c r="C73" s="21"/>
      <c r="D73" s="21"/>
      <c r="E73" s="20"/>
      <c r="F73" s="28"/>
      <c r="G73" s="28"/>
      <c r="H73" s="28"/>
      <c r="I73" s="28"/>
      <c r="J73" s="28"/>
      <c r="K73" s="28"/>
      <c r="L73" s="28"/>
      <c r="M73" s="29"/>
      <c r="N73" s="28"/>
      <c r="O73" s="28"/>
      <c r="P73" s="28"/>
      <c r="Q73" s="28"/>
      <c r="R73" s="28"/>
      <c r="S73" s="28"/>
      <c r="T73" s="28"/>
      <c r="U73" s="29"/>
      <c r="V73" s="28"/>
      <c r="W73" s="28"/>
      <c r="X73" s="28"/>
      <c r="Y73" s="28"/>
      <c r="Z73" s="28"/>
      <c r="AA73" s="28"/>
      <c r="AB73" s="28"/>
      <c r="AC73" s="28"/>
    </row>
    <row r="74" spans="2:29" s="14" customFormat="1" ht="15" customHeight="1" x14ac:dyDescent="0.2">
      <c r="B74" s="53" t="s">
        <v>59</v>
      </c>
      <c r="C74" s="53"/>
      <c r="D74" s="53"/>
      <c r="E74" s="17"/>
      <c r="F74" s="26">
        <v>13</v>
      </c>
      <c r="G74" s="26">
        <v>0</v>
      </c>
      <c r="H74" s="26">
        <v>0</v>
      </c>
      <c r="I74" s="26">
        <v>0</v>
      </c>
      <c r="J74" s="26">
        <v>0</v>
      </c>
      <c r="K74" s="26">
        <v>1</v>
      </c>
      <c r="L74" s="26">
        <v>0</v>
      </c>
      <c r="M74" s="27">
        <v>12</v>
      </c>
      <c r="N74" s="26">
        <v>13</v>
      </c>
      <c r="O74" s="26">
        <v>1</v>
      </c>
      <c r="P74" s="26">
        <v>2</v>
      </c>
      <c r="Q74" s="26">
        <v>3</v>
      </c>
      <c r="R74" s="26">
        <v>2</v>
      </c>
      <c r="S74" s="26">
        <v>2</v>
      </c>
      <c r="T74" s="26">
        <v>1</v>
      </c>
      <c r="U74" s="27">
        <v>2</v>
      </c>
      <c r="V74" s="26">
        <v>13</v>
      </c>
      <c r="W74" s="26">
        <v>4</v>
      </c>
      <c r="X74" s="26">
        <v>0</v>
      </c>
      <c r="Y74" s="26">
        <v>0</v>
      </c>
      <c r="Z74" s="26">
        <v>0</v>
      </c>
      <c r="AA74" s="26">
        <v>0</v>
      </c>
      <c r="AB74" s="26">
        <v>1</v>
      </c>
      <c r="AC74" s="26">
        <v>8</v>
      </c>
    </row>
    <row r="75" spans="2:29" s="14" customFormat="1" ht="15" customHeight="1" x14ac:dyDescent="0.2">
      <c r="B75" s="53" t="s">
        <v>60</v>
      </c>
      <c r="C75" s="53"/>
      <c r="D75" s="53"/>
      <c r="E75" s="17"/>
      <c r="F75" s="26">
        <v>61</v>
      </c>
      <c r="G75" s="26">
        <v>0</v>
      </c>
      <c r="H75" s="26">
        <v>1</v>
      </c>
      <c r="I75" s="26">
        <v>1</v>
      </c>
      <c r="J75" s="26">
        <v>0</v>
      </c>
      <c r="K75" s="26">
        <v>0</v>
      </c>
      <c r="L75" s="26">
        <v>0</v>
      </c>
      <c r="M75" s="27">
        <v>59</v>
      </c>
      <c r="N75" s="26">
        <v>61</v>
      </c>
      <c r="O75" s="26">
        <v>2</v>
      </c>
      <c r="P75" s="26">
        <v>16</v>
      </c>
      <c r="Q75" s="26">
        <v>9</v>
      </c>
      <c r="R75" s="26">
        <v>8</v>
      </c>
      <c r="S75" s="26">
        <v>13</v>
      </c>
      <c r="T75" s="26">
        <v>6</v>
      </c>
      <c r="U75" s="27">
        <v>7</v>
      </c>
      <c r="V75" s="26">
        <v>61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61</v>
      </c>
    </row>
    <row r="76" spans="2:29" s="14" customFormat="1" ht="15" customHeight="1" x14ac:dyDescent="0.2">
      <c r="B76" s="53" t="s">
        <v>61</v>
      </c>
      <c r="C76" s="53"/>
      <c r="D76" s="53"/>
      <c r="E76" s="17"/>
      <c r="F76" s="26">
        <v>52</v>
      </c>
      <c r="G76" s="26">
        <v>1</v>
      </c>
      <c r="H76" s="26">
        <v>0</v>
      </c>
      <c r="I76" s="26">
        <v>0</v>
      </c>
      <c r="J76" s="26">
        <v>0</v>
      </c>
      <c r="K76" s="26">
        <v>0</v>
      </c>
      <c r="L76" s="26">
        <v>3</v>
      </c>
      <c r="M76" s="27">
        <v>48</v>
      </c>
      <c r="N76" s="26">
        <v>52</v>
      </c>
      <c r="O76" s="26">
        <v>2</v>
      </c>
      <c r="P76" s="26">
        <v>1</v>
      </c>
      <c r="Q76" s="26">
        <v>2</v>
      </c>
      <c r="R76" s="26">
        <v>4</v>
      </c>
      <c r="S76" s="26">
        <v>5</v>
      </c>
      <c r="T76" s="26">
        <v>32</v>
      </c>
      <c r="U76" s="27">
        <v>6</v>
      </c>
      <c r="V76" s="26">
        <v>52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52</v>
      </c>
    </row>
    <row r="77" spans="2:29" s="14" customFormat="1" ht="15" customHeight="1" x14ac:dyDescent="0.2">
      <c r="B77" s="53" t="s">
        <v>62</v>
      </c>
      <c r="C77" s="53"/>
      <c r="D77" s="53"/>
      <c r="E77" s="17"/>
      <c r="F77" s="26">
        <v>27</v>
      </c>
      <c r="G77" s="26">
        <v>0</v>
      </c>
      <c r="H77" s="26">
        <v>1</v>
      </c>
      <c r="I77" s="26">
        <v>0</v>
      </c>
      <c r="J77" s="26">
        <v>0</v>
      </c>
      <c r="K77" s="26">
        <v>0</v>
      </c>
      <c r="L77" s="26">
        <v>0</v>
      </c>
      <c r="M77" s="27">
        <v>26</v>
      </c>
      <c r="N77" s="26">
        <v>27</v>
      </c>
      <c r="O77" s="26">
        <v>5</v>
      </c>
      <c r="P77" s="26">
        <v>1</v>
      </c>
      <c r="Q77" s="26">
        <v>0</v>
      </c>
      <c r="R77" s="26">
        <v>0</v>
      </c>
      <c r="S77" s="26">
        <v>0</v>
      </c>
      <c r="T77" s="26">
        <v>0</v>
      </c>
      <c r="U77" s="27">
        <v>21</v>
      </c>
      <c r="V77" s="26">
        <v>27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27</v>
      </c>
    </row>
    <row r="78" spans="2:29" s="14" customFormat="1" ht="15" customHeight="1" x14ac:dyDescent="0.2">
      <c r="B78" s="53" t="s">
        <v>63</v>
      </c>
      <c r="C78" s="53"/>
      <c r="D78" s="53"/>
      <c r="E78" s="17"/>
      <c r="F78" s="26">
        <v>10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7">
        <v>10</v>
      </c>
      <c r="N78" s="26">
        <v>10</v>
      </c>
      <c r="O78" s="26">
        <v>0</v>
      </c>
      <c r="P78" s="26">
        <v>0</v>
      </c>
      <c r="Q78" s="26">
        <v>0</v>
      </c>
      <c r="R78" s="26">
        <v>1</v>
      </c>
      <c r="S78" s="26">
        <v>1</v>
      </c>
      <c r="T78" s="26">
        <v>8</v>
      </c>
      <c r="U78" s="27">
        <v>0</v>
      </c>
      <c r="V78" s="26">
        <v>10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10</v>
      </c>
    </row>
    <row r="79" spans="2:29" s="14" customFormat="1" ht="15" customHeight="1" x14ac:dyDescent="0.2">
      <c r="B79" s="53" t="s">
        <v>64</v>
      </c>
      <c r="C79" s="53"/>
      <c r="D79" s="53"/>
      <c r="E79" s="17"/>
      <c r="F79" s="26">
        <v>53</v>
      </c>
      <c r="G79" s="26">
        <v>5</v>
      </c>
      <c r="H79" s="26">
        <v>7</v>
      </c>
      <c r="I79" s="26">
        <v>12</v>
      </c>
      <c r="J79" s="26">
        <v>4</v>
      </c>
      <c r="K79" s="26">
        <v>8</v>
      </c>
      <c r="L79" s="26">
        <v>8</v>
      </c>
      <c r="M79" s="27">
        <v>9</v>
      </c>
      <c r="N79" s="26">
        <v>53</v>
      </c>
      <c r="O79" s="26">
        <v>1</v>
      </c>
      <c r="P79" s="26">
        <v>2</v>
      </c>
      <c r="Q79" s="26">
        <v>0</v>
      </c>
      <c r="R79" s="26">
        <v>0</v>
      </c>
      <c r="S79" s="26">
        <v>0</v>
      </c>
      <c r="T79" s="26">
        <v>1</v>
      </c>
      <c r="U79" s="27">
        <v>49</v>
      </c>
      <c r="V79" s="26">
        <v>53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53</v>
      </c>
    </row>
    <row r="80" spans="2:29" s="14" customFormat="1" ht="15" customHeight="1" x14ac:dyDescent="0.2">
      <c r="B80" s="53" t="s">
        <v>65</v>
      </c>
      <c r="C80" s="53"/>
      <c r="D80" s="53"/>
      <c r="E80" s="17"/>
      <c r="F80" s="26">
        <v>2</v>
      </c>
      <c r="G80" s="26">
        <v>0</v>
      </c>
      <c r="H80" s="26">
        <v>0</v>
      </c>
      <c r="I80" s="26">
        <v>0</v>
      </c>
      <c r="J80" s="26">
        <v>1</v>
      </c>
      <c r="K80" s="26">
        <v>0</v>
      </c>
      <c r="L80" s="26">
        <v>0</v>
      </c>
      <c r="M80" s="27">
        <v>1</v>
      </c>
      <c r="N80" s="26">
        <v>2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1</v>
      </c>
      <c r="U80" s="27">
        <v>1</v>
      </c>
      <c r="V80" s="26">
        <v>2</v>
      </c>
      <c r="W80" s="26">
        <v>0</v>
      </c>
      <c r="X80" s="26">
        <v>0</v>
      </c>
      <c r="Y80" s="26">
        <v>1</v>
      </c>
      <c r="Z80" s="26">
        <v>0</v>
      </c>
      <c r="AA80" s="26">
        <v>0</v>
      </c>
      <c r="AB80" s="26">
        <v>0</v>
      </c>
      <c r="AC80" s="26">
        <v>1</v>
      </c>
    </row>
    <row r="81" spans="1:32" ht="5.15" customHeight="1" x14ac:dyDescent="0.2">
      <c r="A81" s="3"/>
      <c r="B81" s="3"/>
      <c r="C81" s="3"/>
      <c r="D81" s="3"/>
      <c r="E81" s="22"/>
      <c r="F81" s="3"/>
      <c r="G81" s="3"/>
      <c r="H81" s="3"/>
      <c r="I81" s="3"/>
      <c r="J81" s="3"/>
      <c r="K81" s="3"/>
      <c r="L81" s="3"/>
      <c r="M81" s="22"/>
      <c r="N81" s="3"/>
      <c r="O81" s="3"/>
      <c r="P81" s="3"/>
      <c r="Q81" s="3"/>
      <c r="R81" s="3"/>
      <c r="S81" s="3"/>
      <c r="T81" s="3"/>
      <c r="U81" s="22"/>
      <c r="V81" s="3"/>
      <c r="W81" s="3"/>
      <c r="X81" s="3"/>
      <c r="Y81" s="3"/>
      <c r="Z81" s="3"/>
      <c r="AA81" s="3"/>
      <c r="AB81" s="3"/>
      <c r="AC81" s="3"/>
      <c r="AD81" s="14"/>
      <c r="AE81" s="14"/>
      <c r="AF81" s="14"/>
    </row>
    <row r="82" spans="1:32" ht="6" customHeight="1" x14ac:dyDescent="0.2"/>
    <row r="83" spans="1:32" x14ac:dyDescent="0.2">
      <c r="F83" s="30"/>
    </row>
    <row r="84" spans="1:32" x14ac:dyDescent="0.2"/>
    <row r="85" spans="1:32" x14ac:dyDescent="0.2"/>
    <row r="86" spans="1:32" x14ac:dyDescent="0.2"/>
    <row r="87" spans="1:32" x14ac:dyDescent="0.2"/>
    <row r="88" spans="1:32" x14ac:dyDescent="0.2"/>
    <row r="89" spans="1:32" x14ac:dyDescent="0.2"/>
    <row r="90" spans="1:32" x14ac:dyDescent="0.2"/>
    <row r="91" spans="1:32" x14ac:dyDescent="0.2"/>
    <row r="92" spans="1:32" x14ac:dyDescent="0.2"/>
    <row r="93" spans="1:32" x14ac:dyDescent="0.2"/>
    <row r="94" spans="1:32" x14ac:dyDescent="0.2"/>
    <row r="95" spans="1:32" x14ac:dyDescent="0.2"/>
    <row r="96" spans="1:32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</sheetData>
  <mergeCells count="81">
    <mergeCell ref="B78:D78"/>
    <mergeCell ref="B79:D79"/>
    <mergeCell ref="B80:D80"/>
    <mergeCell ref="B70:D70"/>
    <mergeCell ref="B72:D72"/>
    <mergeCell ref="B74:D74"/>
    <mergeCell ref="B75:D75"/>
    <mergeCell ref="B76:D76"/>
    <mergeCell ref="B77:D77"/>
    <mergeCell ref="B69:D69"/>
    <mergeCell ref="B54:D54"/>
    <mergeCell ref="B55:D55"/>
    <mergeCell ref="B56:D56"/>
    <mergeCell ref="B57:D57"/>
    <mergeCell ref="B58:D58"/>
    <mergeCell ref="B59:D59"/>
    <mergeCell ref="B61:D61"/>
    <mergeCell ref="B63:D63"/>
    <mergeCell ref="B64:D64"/>
    <mergeCell ref="B65:D65"/>
    <mergeCell ref="B67:D67"/>
    <mergeCell ref="B53:D53"/>
    <mergeCell ref="B38:D38"/>
    <mergeCell ref="B39:D39"/>
    <mergeCell ref="B40:D40"/>
    <mergeCell ref="B42:D42"/>
    <mergeCell ref="B44:D44"/>
    <mergeCell ref="B45:D45"/>
    <mergeCell ref="B46:D46"/>
    <mergeCell ref="B47:D47"/>
    <mergeCell ref="B48:D48"/>
    <mergeCell ref="B50:D50"/>
    <mergeCell ref="B52:D52"/>
    <mergeCell ref="B37:D37"/>
    <mergeCell ref="B24:D24"/>
    <mergeCell ref="B26:D26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5:D15"/>
    <mergeCell ref="B17:D17"/>
    <mergeCell ref="B18:D18"/>
    <mergeCell ref="B20:D20"/>
    <mergeCell ref="B22:D22"/>
    <mergeCell ref="B23:D23"/>
    <mergeCell ref="AB6:AB7"/>
    <mergeCell ref="AC6:AC7"/>
    <mergeCell ref="X6:X7"/>
    <mergeCell ref="Y6:Y7"/>
    <mergeCell ref="Z6:Z7"/>
    <mergeCell ref="AA6:AA7"/>
    <mergeCell ref="R6:R7"/>
    <mergeCell ref="S6:S7"/>
    <mergeCell ref="V6:V7"/>
    <mergeCell ref="W6:W7"/>
    <mergeCell ref="T6:T7"/>
    <mergeCell ref="U6:U7"/>
    <mergeCell ref="N6:N7"/>
    <mergeCell ref="O6:O7"/>
    <mergeCell ref="P6:P7"/>
    <mergeCell ref="B5:D7"/>
    <mergeCell ref="A1:O1"/>
    <mergeCell ref="P1:AC1"/>
    <mergeCell ref="F5:M5"/>
    <mergeCell ref="V5:AC5"/>
    <mergeCell ref="R5:S5"/>
    <mergeCell ref="F6:F7"/>
    <mergeCell ref="G6:G7"/>
    <mergeCell ref="H6:H7"/>
    <mergeCell ref="I6:I7"/>
    <mergeCell ref="Q6:Q7"/>
    <mergeCell ref="J6:J7"/>
    <mergeCell ref="K6:K7"/>
    <mergeCell ref="L6:L7"/>
    <mergeCell ref="M6:M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25-00-45</vt:lpstr>
      <vt:lpstr>'25-00-45'!Print_Area</vt:lpstr>
      <vt:lpstr>'25-00-45'!Print_Titles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2026-07-13T04:12:35Z</dcterms:created>
  <dcterms:modified xsi:type="dcterms:W3CDTF">2026-07-27T06:49:24Z</dcterms:modified>
  <cp:category/>
</cp:coreProperties>
</file>