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131A860D-E72A-45C3-958E-506FE714BDDE}" xr6:coauthVersionLast="47" xr6:coauthVersionMax="47" xr10:uidLastSave="{00000000-0000-0000-0000-000000000000}"/>
  <bookViews>
    <workbookView xWindow="2650" yWindow="680" windowWidth="17140" windowHeight="15450" xr2:uid="{2F21D4E3-9DC2-4C23-ABA3-574F25E06871}"/>
  </bookViews>
  <sheets>
    <sheet name="25-00-46" sheetId="1" r:id="rId1"/>
  </sheets>
  <definedNames>
    <definedName name="_00" localSheetId="0">'25-00-46'!$H$9:$H$17</definedName>
    <definedName name="_xlnm._FilterDatabase" localSheetId="0" hidden="1">'25-00-46'!$A$1:$R$106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'25-00-46'!$Q:$Q</definedName>
    <definedName name="Z_84B820AB_D6C1_11D6_A8EA_0040CA1D7CBB_.wvu.Cols" localSheetId="0" hidden="1">'25-00-46'!$Q:$Q</definedName>
    <definedName name="Z_84B820AC_D6C1_11D6_A8EA_0040CA1D7CBB_.wvu.Cols" localSheetId="0" hidden="1">'25-00-46'!$Q:$Q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6" i="1" l="1"/>
  <c r="A13" i="1"/>
  <c r="B16" i="1" s="1"/>
  <c r="C13" i="1" l="1"/>
  <c r="A10" i="1"/>
  <c r="D16" i="1"/>
  <c r="D13" i="1" l="1"/>
  <c r="C10" i="1"/>
  <c r="B13" i="1"/>
  <c r="B10" i="1"/>
</calcChain>
</file>

<file path=xl/sharedStrings.xml><?xml version="1.0" encoding="utf-8"?>
<sst xmlns="http://schemas.openxmlformats.org/spreadsheetml/2006/main" count="158" uniqueCount="69">
  <si>
    <t>総数</t>
  </si>
  <si>
    <t>移送あり</t>
  </si>
  <si>
    <t>移送なし</t>
  </si>
  <si>
    <t>計</t>
  </si>
  <si>
    <t>教育</t>
  </si>
  <si>
    <t>処遇</t>
  </si>
  <si>
    <t>保護</t>
  </si>
  <si>
    <t>医療</t>
  </si>
  <si>
    <t>保安</t>
  </si>
  <si>
    <t>男</t>
  </si>
  <si>
    <t>女</t>
  </si>
  <si>
    <t>少年院</t>
    <phoneticPr fontId="32"/>
  </si>
  <si>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</si>
  <si>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</si>
  <si>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</si>
  <si>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(</t>
    <phoneticPr fontId="32"/>
  </si>
  <si>
    <t>46　少年院別　出 院 者 の 移 送 の 有 無</t>
    <phoneticPr fontId="32"/>
  </si>
  <si>
    <t>年</t>
    <rPh sb="0" eb="1">
      <t>ネン</t>
    </rPh>
    <phoneticPr fontId="32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</si>
  <si>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</si>
  <si>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</si>
  <si>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</si>
  <si>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</si>
  <si>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</si>
  <si>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</si>
  <si>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</si>
  <si>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</si>
  <si>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</si>
  <si>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</si>
  <si>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</si>
  <si>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</si>
  <si>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</si>
  <si>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</si>
  <si>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</si>
  <si>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</si>
  <si>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</si>
  <si>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</si>
  <si>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</si>
  <si>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</si>
  <si>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</si>
  <si>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</si>
  <si>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</si>
  <si>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</si>
  <si>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</si>
  <si>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豊ケ岡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</si>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</sst>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 x14ac:knownFonts="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2">
    <xf numFmtId="49" fontId="0" fillId="0" borderId="0" xfId="0">
      <alignment vertical="center"/>
    </xf>
    <xf numFmtId="0" fontId="30" fillId="0" borderId="0" xfId="0" applyNumberFormat="1" applyFont="1">
      <alignment vertical="center"/>
    </xf>
    <xf numFmtId="0" fontId="33" fillId="0" borderId="0" xfId="0" applyNumberFormat="1" applyFont="1" applyAlignment="1">
      <alignment horizontal="left" vertical="center"/>
    </xf>
    <xf numFmtId="49" fontId="18" fillId="0" borderId="13" xfId="0" applyFont="1" applyBorder="1">
      <alignment vertical="center"/>
    </xf>
    <xf numFmtId="49" fontId="18" fillId="0" borderId="13" xfId="0" applyFont="1" applyBorder="1" applyAlignment="1">
      <alignment horizontal="right" vertical="center"/>
    </xf>
    <xf numFmtId="49" fontId="18" fillId="0" borderId="13" xfId="0" applyFont="1" applyBorder="1" applyAlignment="1">
      <alignment horizontal="center" vertical="center"/>
    </xf>
    <xf numFmtId="49" fontId="18" fillId="0" borderId="0" xfId="0" applyFont="1">
      <alignment vertical="center"/>
    </xf>
    <xf numFmtId="0" fontId="18" fillId="0" borderId="0" xfId="0" applyNumberFormat="1" applyFont="1">
      <alignment vertical="center"/>
    </xf>
    <xf numFmtId="49" fontId="18" fillId="0" borderId="0" xfId="0" applyFont="1" applyAlignment="1">
      <alignment horizontal="distributed" vertical="center"/>
    </xf>
    <xf numFmtId="49" fontId="18" fillId="0" borderId="0" xfId="0" applyFont="1" applyAlignment="1">
      <alignment horizontal="center" vertical="center"/>
    </xf>
    <xf numFmtId="49" fontId="18" fillId="0" borderId="0" xfId="0" applyFont="1" applyAlignment="1">
      <alignment horizontal="right" vertical="center"/>
    </xf>
    <xf numFmtId="49" fontId="18" fillId="0" borderId="14" xfId="0" applyFont="1" applyBorder="1">
      <alignment vertical="center"/>
    </xf>
    <xf numFmtId="49" fontId="18" fillId="0" borderId="15" xfId="0" applyFont="1" applyBorder="1" applyAlignment="1">
      <alignment horizontal="distributed" vertical="center" justifyLastLine="1"/>
    </xf>
    <xf numFmtId="49" fontId="18" fillId="0" borderId="16" xfId="0" applyFont="1" applyBorder="1" applyAlignment="1">
      <alignment horizontal="distributed" vertical="center" justifyLastLine="1"/>
    </xf>
    <xf numFmtId="0" fontId="18" fillId="0" borderId="0" xfId="0" applyNumberFormat="1" applyFont="1" applyAlignment="1">
      <alignment horizontal="distributed" vertical="center" justifyLastLine="1"/>
    </xf>
    <xf numFmtId="49" fontId="18" fillId="0" borderId="0" xfId="0" applyFont="1" applyAlignment="1">
      <alignment horizontal="distributed" vertical="center" justifyLastLine="1"/>
    </xf>
    <xf numFmtId="49" fontId="18" fillId="0" borderId="17" xfId="0" applyFont="1" applyBorder="1" applyAlignment="1">
      <alignment horizontal="distributed" vertical="center" justifyLastLine="1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8" xfId="0" applyFont="1" applyBorder="1" applyAlignment="1">
      <alignment horizontal="distributed" vertical="center" justifyLastLine="1"/>
    </xf>
    <xf numFmtId="49" fontId="18" fillId="0" borderId="17" xfId="0" applyFont="1" applyBorder="1">
      <alignment vertical="center"/>
    </xf>
    <xf numFmtId="0" fontId="18" fillId="0" borderId="0" xfId="0" applyNumberFormat="1" applyFont="1" applyAlignment="1">
      <alignment horizontal="right" vertical="center"/>
    </xf>
    <xf numFmtId="49" fontId="34" fillId="0" borderId="0" xfId="0" applyFont="1" applyAlignment="1">
      <alignment horizontal="distributed" vertical="center"/>
    </xf>
    <xf numFmtId="49" fontId="18" fillId="0" borderId="17" xfId="0" applyFont="1" applyBorder="1" applyAlignment="1">
      <alignment horizontal="right" vertical="center"/>
    </xf>
    <xf numFmtId="178" fontId="18" fillId="0" borderId="0" xfId="0" applyNumberFormat="1" applyFont="1" applyAlignment="1">
      <alignment horizontal="right"/>
    </xf>
    <xf numFmtId="0" fontId="18" fillId="0" borderId="0" xfId="0" applyNumberFormat="1" applyFont="1" applyAlignment="1">
      <alignment horizontal="center" vertical="center"/>
    </xf>
    <xf numFmtId="49" fontId="35" fillId="0" borderId="0" xfId="0" applyFont="1">
      <alignment vertical="center"/>
    </xf>
    <xf numFmtId="49" fontId="35" fillId="0" borderId="0" xfId="0" applyFont="1" applyAlignment="1">
      <alignment horizontal="distributed" vertical="center"/>
    </xf>
    <xf numFmtId="49" fontId="35" fillId="0" borderId="17" xfId="0" applyFont="1" applyBorder="1">
      <alignment vertical="center"/>
    </xf>
    <xf numFmtId="178" fontId="35" fillId="0" borderId="0" xfId="0" applyNumberFormat="1" applyFont="1" applyAlignment="1">
      <alignment horizontal="right"/>
    </xf>
    <xf numFmtId="0" fontId="35" fillId="0" borderId="0" xfId="0" applyNumberFormat="1" applyFont="1" applyAlignment="1">
      <alignment horizontal="right" vertical="center"/>
    </xf>
    <xf numFmtId="0" fontId="35" fillId="0" borderId="0" xfId="0" applyNumberFormat="1" applyFont="1">
      <alignment vertical="center"/>
    </xf>
    <xf numFmtId="49" fontId="18" fillId="0" borderId="13" xfId="0" applyFont="1" applyBorder="1" applyAlignment="1">
      <alignment horizontal="distributed" vertical="center"/>
    </xf>
    <xf numFmtId="49" fontId="18" fillId="0" borderId="18" xfId="0" applyFont="1" applyBorder="1">
      <alignment vertical="center"/>
    </xf>
    <xf numFmtId="0" fontId="18" fillId="0" borderId="13" xfId="0" applyNumberFormat="1" applyFont="1" applyBorder="1" applyAlignment="1">
      <alignment horizontal="right" vertical="center"/>
    </xf>
    <xf numFmtId="0" fontId="18" fillId="0" borderId="13" xfId="0" applyNumberFormat="1" applyFont="1" applyBorder="1">
      <alignment vertical="center"/>
    </xf>
    <xf numFmtId="0" fontId="18" fillId="0" borderId="0" xfId="0" applyNumberFormat="1" applyFont="1" applyAlignment="1">
      <alignment horizontal="distributed" vertical="center"/>
    </xf>
    <xf numFmtId="49" fontId="18" fillId="0" borderId="0" xfId="0" applyFont="1" applyAlignment="1">
      <alignment horizontal="left" vertical="center" indent="2"/>
    </xf>
    <xf numFmtId="49" fontId="18" fillId="0" borderId="0" xfId="0" applyFont="1" applyAlignment="1">
      <alignment horizontal="left" vertical="center" indent="3"/>
    </xf>
    <xf numFmtId="49" fontId="35" fillId="0" borderId="0" xfId="0" applyFont="1" applyAlignment="1">
      <alignment horizontal="left" vertical="center" indent="2"/>
    </xf>
    <xf numFmtId="0" fontId="36" fillId="0" borderId="0" xfId="0" applyNumberFormat="1" applyFont="1" applyAlignment="1">
      <alignment horizontal="right" vertical="center"/>
    </xf>
    <xf numFmtId="0" fontId="36" fillId="0" borderId="0" xfId="0" applyNumberFormat="1" applyFont="1">
      <alignment vertical="center"/>
    </xf>
    <xf numFmtId="14" fontId="36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35" fillId="0" borderId="0" xfId="0" applyNumberFormat="1" applyFont="1" applyAlignment="1">
      <alignment horizontal="distributed" vertical="center"/>
    </xf>
    <xf numFmtId="0" fontId="35" fillId="0" borderId="0" xfId="0" applyNumberFormat="1" applyFont="1" applyAlignment="1">
      <alignment horizontal="center" vertical="center"/>
    </xf>
    <xf numFmtId="14" fontId="36" fillId="0" borderId="0" xfId="0" applyNumberFormat="1" applyFont="1">
      <alignment vertical="center"/>
    </xf>
    <xf numFmtId="49" fontId="33" fillId="0" borderId="0" xfId="0" applyFont="1" applyAlignment="1">
      <alignment horizontal="center" vertical="center"/>
    </xf>
    <xf numFmtId="49" fontId="18" fillId="0" borderId="19" xfId="0" applyFont="1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justifyLastLine="1"/>
    </xf>
    <xf numFmtId="49" fontId="18" fillId="0" borderId="0" xfId="0" applyFont="1" applyAlignment="1">
      <alignment horizontal="distributed" vertical="center"/>
    </xf>
    <xf numFmtId="49" fontId="30" fillId="0" borderId="0" xfId="0" applyFont="1">
      <alignment vertical="center"/>
    </xf>
    <xf numFmtId="49" fontId="18" fillId="0" borderId="24" xfId="0" applyFont="1" applyBorder="1" applyAlignment="1">
      <alignment horizontal="distributed" vertical="center" justifyLastLine="1"/>
    </xf>
    <xf numFmtId="49" fontId="18" fillId="0" borderId="25" xfId="0" applyFont="1" applyBorder="1" applyAlignment="1">
      <alignment horizontal="distributed" vertical="center" justifyLastLine="1"/>
    </xf>
    <xf numFmtId="49" fontId="18" fillId="0" borderId="26" xfId="0" applyFont="1" applyBorder="1" applyAlignment="1">
      <alignment horizontal="distributed" vertical="center" justifyLastLine="1"/>
    </xf>
    <xf numFmtId="49" fontId="35" fillId="0" borderId="0" xfId="0" applyFont="1" applyAlignment="1">
      <alignment horizontal="distributed" vertical="center"/>
    </xf>
    <xf numFmtId="49" fontId="18" fillId="0" borderId="21" xfId="0" applyFont="1" applyBorder="1" applyAlignment="1">
      <alignment horizontal="distributed" vertical="center" justifyLastLine="1"/>
    </xf>
    <xf numFmtId="49" fontId="18" fillId="0" borderId="22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justifyLastLine="1"/>
    </xf>
    <xf numFmtId="49" fontId="18" fillId="0" borderId="23" xfId="0" applyFont="1" applyBorder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49" fontId="18" fillId="0" borderId="0" xfId="0" applyFont="1" applyAlignment="1">
      <alignment horizontal="distributed" vertical="center" justifyLastLine="1"/>
    </xf>
    <xf numFmtId="49" fontId="18" fillId="0" borderId="13" xfId="0" applyFont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 xr:uid="{F8B4CEDB-6B8A-47D6-B155-DF4D203CFB8F}"/>
    <cellStyle name="20% - アクセント 2" xfId="3" builtinId="34" customBuiltin="1"/>
    <cellStyle name="20% - アクセント 2 2" xfId="4" xr:uid="{FFD35613-0162-4D2D-8A3D-0821A932078F}"/>
    <cellStyle name="20% - アクセント 3" xfId="5" builtinId="38" customBuiltin="1"/>
    <cellStyle name="20% - アクセント 3 2" xfId="6" xr:uid="{57B93330-63D3-446F-AB56-22D8712BD842}"/>
    <cellStyle name="20% - アクセント 4" xfId="7" builtinId="42" customBuiltin="1"/>
    <cellStyle name="20% - アクセント 4 2" xfId="8" xr:uid="{FED99750-CC6C-4F1E-A195-81BB6004103D}"/>
    <cellStyle name="20% - アクセント 5" xfId="9" builtinId="46" customBuiltin="1"/>
    <cellStyle name="20% - アクセント 5 2" xfId="10" xr:uid="{92751125-5775-4029-B1F8-B9D1011464C9}"/>
    <cellStyle name="20% - アクセント 6" xfId="11" builtinId="50" customBuiltin="1"/>
    <cellStyle name="20% - アクセント 6 2" xfId="12" xr:uid="{D8B00000-3671-4392-A4B3-3E96D85E4D7D}"/>
    <cellStyle name="40% - アクセント 1" xfId="13" builtinId="31" customBuiltin="1"/>
    <cellStyle name="40% - アクセント 1 2" xfId="14" xr:uid="{E153BA9D-2AD0-4C93-AB75-0149EA318DB4}"/>
    <cellStyle name="40% - アクセント 2" xfId="15" builtinId="35" customBuiltin="1"/>
    <cellStyle name="40% - アクセント 2 2" xfId="16" xr:uid="{3AEF71D1-F072-42B8-B8A0-3409F413C063}"/>
    <cellStyle name="40% - アクセント 3" xfId="17" builtinId="39" customBuiltin="1"/>
    <cellStyle name="40% - アクセント 3 2" xfId="18" xr:uid="{799FB648-81E0-489E-B714-7F64891085BA}"/>
    <cellStyle name="40% - アクセント 4" xfId="19" builtinId="43" customBuiltin="1"/>
    <cellStyle name="40% - アクセント 4 2" xfId="20" xr:uid="{99FF85E0-ADF4-44F8-AE20-BB0479ADA4B9}"/>
    <cellStyle name="40% - アクセント 5" xfId="21" builtinId="47" customBuiltin="1"/>
    <cellStyle name="40% - アクセント 5 2" xfId="22" xr:uid="{D1CD1882-40AF-403C-A2EA-F41E4E4B5695}"/>
    <cellStyle name="40% - アクセント 6" xfId="23" builtinId="51" customBuiltin="1"/>
    <cellStyle name="40% - アクセント 6 2" xfId="24" xr:uid="{42E36C57-E1F1-4741-8275-1554C41EE2F8}"/>
    <cellStyle name="60% - アクセント 1" xfId="25" builtinId="32" customBuiltin="1"/>
    <cellStyle name="60% - アクセント 1 2" xfId="26" xr:uid="{F7111016-F69E-4919-9856-37B2775E67E3}"/>
    <cellStyle name="60% - アクセント 2" xfId="27" builtinId="36" customBuiltin="1"/>
    <cellStyle name="60% - アクセント 2 2" xfId="28" xr:uid="{E78BFECA-546C-4E09-ACB6-C190596A26D6}"/>
    <cellStyle name="60% - アクセント 3" xfId="29" builtinId="40" customBuiltin="1"/>
    <cellStyle name="60% - アクセント 3 2" xfId="30" xr:uid="{7C58D966-FCF8-4A60-A7FB-8DF9122711B1}"/>
    <cellStyle name="60% - アクセント 4" xfId="31" builtinId="44" customBuiltin="1"/>
    <cellStyle name="60% - アクセント 4 2" xfId="32" xr:uid="{7FD9E914-EC1D-4AF5-B14B-BB8CCFF6520D}"/>
    <cellStyle name="60% - アクセント 5" xfId="33" builtinId="48" customBuiltin="1"/>
    <cellStyle name="60% - アクセント 5 2" xfId="34" xr:uid="{D576801E-E74A-4586-901C-78B1396F3D03}"/>
    <cellStyle name="60% - アクセント 6" xfId="35" builtinId="52" customBuiltin="1"/>
    <cellStyle name="60% - アクセント 6 2" xfId="36" xr:uid="{5973E0FD-4995-4AA2-9F33-B4E362A40764}"/>
    <cellStyle name="Calc Currency (0)" xfId="37" xr:uid="{434A0124-94B0-41B5-94ED-111B289A5FF4}"/>
    <cellStyle name="Comma [0]_Full Year FY96" xfId="38" xr:uid="{7F195902-7915-4105-8990-5D3505875047}"/>
    <cellStyle name="Comma_Full Year FY96" xfId="39" xr:uid="{1F8CD1B2-35B5-4EC0-8724-4F903B33DFA7}"/>
    <cellStyle name="Currency [0]_CCOCPX" xfId="40" xr:uid="{29932A92-91F1-48B4-8130-A600602653F5}"/>
    <cellStyle name="Currency_CCOCPX" xfId="41" xr:uid="{6CF97352-699D-4ED4-A4AC-9B7D9B223C62}"/>
    <cellStyle name="entry" xfId="42" xr:uid="{FF171750-8379-4EA9-963C-76A4DF798E7F}"/>
    <cellStyle name="Grey" xfId="43" xr:uid="{D88EB911-D1E3-4E3F-AA48-2C9355EE2894}"/>
    <cellStyle name="Header1" xfId="44" xr:uid="{FFFDAA38-4F0B-4642-B88A-2B7A9961F113}"/>
    <cellStyle name="Header2" xfId="45" xr:uid="{79658435-1158-4C93-81F0-9F954AF952ED}"/>
    <cellStyle name="Input [yellow]" xfId="46" xr:uid="{1955ECB6-123F-4842-98F6-E475FC5503A8}"/>
    <cellStyle name="Normal - Style1" xfId="47" xr:uid="{94C64530-4CE0-4FD4-B0FE-7C3F99CEB9C2}"/>
    <cellStyle name="Normal_#18-Internet" xfId="48" xr:uid="{F2D33F1D-2633-46DC-B578-B92957111ED1}"/>
    <cellStyle name="Percent [2]" xfId="49" xr:uid="{11A1E7A9-FBA5-4C10-BD34-83C3FCC1EB3A}"/>
    <cellStyle name="price" xfId="50" xr:uid="{101F5F7B-2AC8-4712-BEC4-0DCE406E843B}"/>
    <cellStyle name="revised" xfId="51" xr:uid="{13F69870-E34A-4088-AD08-D729E0D6C7BE}"/>
    <cellStyle name="section" xfId="52" xr:uid="{F12E6292-CCBE-449C-A8B2-3FE73B8F0A7F}"/>
    <cellStyle name="subhead" xfId="53" xr:uid="{D3E7ADC2-54E8-42CF-B78D-07144F0A5BF8}"/>
    <cellStyle name="title" xfId="54" xr:uid="{C4384863-21C0-44AB-ABCC-C872F2E63ECB}"/>
    <cellStyle name="アクセント 1" xfId="55" builtinId="29" customBuiltin="1"/>
    <cellStyle name="アクセント 1 2" xfId="56" xr:uid="{E2961355-11D7-4FD4-90FA-78909D84CF7B}"/>
    <cellStyle name="アクセント 2" xfId="57" builtinId="33" customBuiltin="1"/>
    <cellStyle name="アクセント 2 2" xfId="58" xr:uid="{2BF88A90-7702-4914-A29C-EF99B9379499}"/>
    <cellStyle name="アクセント 3" xfId="59" builtinId="37" customBuiltin="1"/>
    <cellStyle name="アクセント 3 2" xfId="60" xr:uid="{A4979919-4B24-4495-9734-CC10631D7399}"/>
    <cellStyle name="アクセント 4" xfId="61" builtinId="41" customBuiltin="1"/>
    <cellStyle name="アクセント 4 2" xfId="62" xr:uid="{7FE04D46-5F02-4D34-99EA-88937C8E7A6A}"/>
    <cellStyle name="アクセント 5" xfId="63" builtinId="45" customBuiltin="1"/>
    <cellStyle name="アクセント 5 2" xfId="64" xr:uid="{AC363A16-A3A2-4CF1-90CE-27856341ABF6}"/>
    <cellStyle name="アクセント 6" xfId="65" builtinId="49" customBuiltin="1"/>
    <cellStyle name="アクセント 6 2" xfId="66" xr:uid="{52D9EC91-11BC-42FD-975F-486C539FE8C1}"/>
    <cellStyle name="センター" xfId="67" xr:uid="{E7BE3FB4-634E-4D94-B724-C8FE4DB99A29}"/>
    <cellStyle name="タイトル" xfId="68" builtinId="15" customBuiltin="1"/>
    <cellStyle name="タイトル 2" xfId="69" xr:uid="{03C416E9-7212-4183-878F-059B33C80012}"/>
    <cellStyle name="チェック セル" xfId="70" builtinId="23" customBuiltin="1"/>
    <cellStyle name="チェック セル 2" xfId="71" xr:uid="{297BF33E-5615-468A-A548-D6A551F4291A}"/>
    <cellStyle name="どちらでもない" xfId="72" builtinId="28" customBuiltin="1"/>
    <cellStyle name="どちらでもない 2" xfId="73" xr:uid="{7080F965-AFEE-413A-840E-3E00B5DDFBD3}"/>
    <cellStyle name="メモ" xfId="74" builtinId="10" customBuiltin="1"/>
    <cellStyle name="メモ 2" xfId="75" xr:uid="{08F67514-5AEA-44D4-8873-B008B76C509F}"/>
    <cellStyle name="リンク セル" xfId="76" builtinId="24" customBuiltin="1"/>
    <cellStyle name="リンク セル 2" xfId="77" xr:uid="{EB18AF89-E996-4F7A-8747-C2397DAE339A}"/>
    <cellStyle name="悪い" xfId="78" builtinId="27" customBuiltin="1"/>
    <cellStyle name="悪い 2" xfId="79" xr:uid="{08B663D5-4503-402B-B0CF-CCDDABA77C3E}"/>
    <cellStyle name="計算" xfId="80" builtinId="22" customBuiltin="1"/>
    <cellStyle name="計算 2" xfId="81" xr:uid="{3AD8C1C1-1AA8-4225-A952-5EE66B1217CC}"/>
    <cellStyle name="警告文" xfId="82" builtinId="11" customBuiltin="1"/>
    <cellStyle name="警告文 2" xfId="83" xr:uid="{97671F01-3F94-47F2-AD28-9647AAC77230}"/>
    <cellStyle name="見出し 1" xfId="84" builtinId="16" customBuiltin="1"/>
    <cellStyle name="見出し 1 2" xfId="85" xr:uid="{0F6428DF-5F46-4F36-B9BC-12A274C1718C}"/>
    <cellStyle name="見出し 2" xfId="86" builtinId="17" customBuiltin="1"/>
    <cellStyle name="見出し 2 2" xfId="87" xr:uid="{A868B8D2-F70F-4122-8936-52DF69F7C46E}"/>
    <cellStyle name="見出し 3" xfId="88" builtinId="18" customBuiltin="1"/>
    <cellStyle name="見出し 3 2" xfId="89" xr:uid="{9C61972F-51F3-4DC9-AA5F-BFA7C24F4B50}"/>
    <cellStyle name="見出し 4" xfId="90" builtinId="19" customBuiltin="1"/>
    <cellStyle name="見出し 4 2" xfId="91" xr:uid="{A76DD1AA-CAF6-47B1-9F5A-B8E1C565316C}"/>
    <cellStyle name="集計" xfId="92" builtinId="25" customBuiltin="1"/>
    <cellStyle name="集計 2" xfId="93" xr:uid="{68ADD42F-82E9-4A22-A00A-C67BF99965AD}"/>
    <cellStyle name="出力" xfId="94" builtinId="21" customBuiltin="1"/>
    <cellStyle name="出力 2" xfId="95" xr:uid="{11DA0920-31CC-40A5-AC99-4C24F294482D}"/>
    <cellStyle name="説明文" xfId="96" builtinId="53" customBuiltin="1"/>
    <cellStyle name="説明文 2" xfId="97" xr:uid="{A6B5C3F8-D224-466D-A3E1-2D15AE87AD9A}"/>
    <cellStyle name="入力" xfId="98" builtinId="20" customBuiltin="1"/>
    <cellStyle name="入力 2" xfId="99" xr:uid="{D74EDB49-7D45-4FF5-9EF7-A37939ACB3D4}"/>
    <cellStyle name="標準" xfId="0" builtinId="0"/>
    <cellStyle name="標準 2" xfId="100" xr:uid="{FE4C2D58-9D36-4FAF-88A8-2CB9A44AE35A}"/>
    <cellStyle name="標準 2 2" xfId="101" xr:uid="{645FFF8E-73B1-4CC7-814A-99E0C2C26D7B}"/>
    <cellStyle name="標準 2_0013_少年院別　新収容者の精神診断" xfId="102" xr:uid="{4212E234-92D0-4CE3-802C-5981B64D1CB4}"/>
    <cellStyle name="標準 3" xfId="103" xr:uid="{EE40238A-9F10-4EBC-8C3B-C27A71890DDE}"/>
    <cellStyle name="良い" xfId="104" builtinId="26" customBuiltin="1"/>
    <cellStyle name="良い 2" xfId="105" xr:uid="{45E2B242-E42A-4A5F-B12F-CFF34B5BD0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12700</xdr:colOff>
      <xdr:row>8</xdr:row>
      <xdr:rowOff>50800</xdr:rowOff>
    </xdr:from>
    <xdr:to>
      <xdr:col>4</xdr:col>
      <xdr:colOff>95250</xdr:colOff>
      <xdr:row>10</xdr:row>
      <xdr:rowOff>146050</xdr:rowOff>
    </xdr:to>
    <xdr:sp macro="" textlink="">
      <xdr:nvSpPr>
        <xdr:cNvPr id="1052" name="AutoShape 1">
          <a:extLst>
            <a:ext uri="{FF2B5EF4-FFF2-40B4-BE49-F238E27FC236}">
              <a16:creationId xmlns:a16="http://schemas.microsoft.com/office/drawing/2014/main" id="{A89BD7D0-C2CC-26B2-0BE9-B3E39200601C}"/>
            </a:ext>
          </a:extLst>
        </xdr:cNvPr>
        <xdr:cNvSpPr>
          <a:spLocks/>
        </xdr:cNvSpPr>
      </xdr:nvSpPr>
      <xdr:spPr bwMode="auto">
        <a:xfrm>
          <a:off x="920750" y="1587500"/>
          <a:ext cx="82550" cy="476250"/>
        </a:xfrm>
        <a:prstGeom prst="leftBrace">
          <a:avLst>
            <a:gd name="adj1" fmla="val 824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12700</xdr:colOff>
      <xdr:row>11</xdr:row>
      <xdr:rowOff>50800</xdr:rowOff>
    </xdr:from>
    <xdr:to>
      <xdr:col>4</xdr:col>
      <xdr:colOff>95250</xdr:colOff>
      <xdr:row>13</xdr:row>
      <xdr:rowOff>146050</xdr:rowOff>
    </xdr:to>
    <xdr:sp macro="" textlink="">
      <xdr:nvSpPr>
        <xdr:cNvPr id="1053" name="AutoShape 1">
          <a:extLst>
            <a:ext uri="{FF2B5EF4-FFF2-40B4-BE49-F238E27FC236}">
              <a16:creationId xmlns:a16="http://schemas.microsoft.com/office/drawing/2014/main" id="{32185E09-B5F3-F42A-892C-C02D604408AF}"/>
            </a:ext>
          </a:extLst>
        </xdr:cNvPr>
        <xdr:cNvSpPr>
          <a:spLocks/>
        </xdr:cNvSpPr>
      </xdr:nvSpPr>
      <xdr:spPr bwMode="auto">
        <a:xfrm>
          <a:off x="920750" y="2159000"/>
          <a:ext cx="82550" cy="476250"/>
        </a:xfrm>
        <a:prstGeom prst="leftBrace">
          <a:avLst>
            <a:gd name="adj1" fmla="val 824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12700</xdr:colOff>
      <xdr:row>14</xdr:row>
      <xdr:rowOff>50800</xdr:rowOff>
    </xdr:from>
    <xdr:to>
      <xdr:col>4</xdr:col>
      <xdr:colOff>95250</xdr:colOff>
      <xdr:row>16</xdr:row>
      <xdr:rowOff>146050</xdr:rowOff>
    </xdr:to>
    <xdr:sp macro="" textlink="">
      <xdr:nvSpPr>
        <xdr:cNvPr id="1054" name="AutoShape 1">
          <a:extLst>
            <a:ext uri="{FF2B5EF4-FFF2-40B4-BE49-F238E27FC236}">
              <a16:creationId xmlns:a16="http://schemas.microsoft.com/office/drawing/2014/main" id="{423DFC79-846D-6A6A-E2D2-74C6DFB4487E}"/>
            </a:ext>
          </a:extLst>
        </xdr:cNvPr>
        <xdr:cNvSpPr>
          <a:spLocks/>
        </xdr:cNvSpPr>
      </xdr:nvSpPr>
      <xdr:spPr bwMode="auto">
        <a:xfrm>
          <a:off x="920750" y="2730500"/>
          <a:ext cx="82550" cy="476250"/>
        </a:xfrm>
        <a:prstGeom prst="leftBrace">
          <a:avLst>
            <a:gd name="adj1" fmla="val 824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127000</xdr:colOff>
      <xdr:row>38</xdr:row>
      <xdr:rowOff>57150</xdr:rowOff>
    </xdr:from>
    <xdr:to>
      <xdr:col>6</xdr:col>
      <xdr:colOff>184150</xdr:colOff>
      <xdr:row>39</xdr:row>
      <xdr:rowOff>146050</xdr:rowOff>
    </xdr:to>
    <xdr:sp macro="" textlink="">
      <xdr:nvSpPr>
        <xdr:cNvPr id="2" name="AutoShape 114">
          <a:extLst>
            <a:ext uri="{FF2B5EF4-FFF2-40B4-BE49-F238E27FC236}">
              <a16:creationId xmlns:a16="http://schemas.microsoft.com/office/drawing/2014/main" id="{8119853C-450A-4FB9-8CCC-55B21561755F}"/>
            </a:ext>
          </a:extLst>
        </xdr:cNvPr>
        <xdr:cNvSpPr>
          <a:spLocks/>
        </xdr:cNvSpPr>
      </xdr:nvSpPr>
      <xdr:spPr bwMode="auto">
        <a:xfrm>
          <a:off x="1517650" y="5022850"/>
          <a:ext cx="57150" cy="279400"/>
        </a:xfrm>
        <a:prstGeom prst="leftBrace">
          <a:avLst>
            <a:gd name="adj1" fmla="val 698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127000</xdr:colOff>
      <xdr:row>56</xdr:row>
      <xdr:rowOff>57150</xdr:rowOff>
    </xdr:from>
    <xdr:to>
      <xdr:col>6</xdr:col>
      <xdr:colOff>184150</xdr:colOff>
      <xdr:row>57</xdr:row>
      <xdr:rowOff>146050</xdr:rowOff>
    </xdr:to>
    <xdr:sp macro="" textlink="">
      <xdr:nvSpPr>
        <xdr:cNvPr id="3" name="AutoShape 114">
          <a:extLst>
            <a:ext uri="{FF2B5EF4-FFF2-40B4-BE49-F238E27FC236}">
              <a16:creationId xmlns:a16="http://schemas.microsoft.com/office/drawing/2014/main" id="{2131ADFC-58E3-45AD-AB1D-324EC509DCBF}"/>
            </a:ext>
          </a:extLst>
        </xdr:cNvPr>
        <xdr:cNvSpPr>
          <a:spLocks/>
        </xdr:cNvSpPr>
      </xdr:nvSpPr>
      <xdr:spPr bwMode="auto">
        <a:xfrm>
          <a:off x="1517650" y="5022850"/>
          <a:ext cx="57150" cy="279400"/>
        </a:xfrm>
        <a:prstGeom prst="leftBrace">
          <a:avLst>
            <a:gd name="adj1" fmla="val 698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A7498-65D7-46B4-9341-1A36EBE053AA}">
  <sheetPr>
    <pageSetUpPr fitToPage="1"/>
  </sheetPr>
  <dimension ref="A1:T106"/>
  <sheetViews>
    <sheetView showGridLines="0" tabSelected="1" view="pageBreakPreview" zoomScaleNormal="100" zoomScaleSheetLayoutView="100" workbookViewId="0">
      <pane xSplit="9" ySplit="7" topLeftCell="J8" activePane="bottomRight" state="frozen"/>
      <selection pane="topRight" activeCell="H1" sqref="H1"/>
      <selection pane="bottomLeft" activeCell="A8" sqref="A8"/>
      <selection pane="bottomRight" sqref="A1:Q1"/>
    </sheetView>
  </sheetViews>
  <sheetFormatPr defaultColWidth="0" defaultRowHeight="0" customHeight="1" zeroHeight="1" x14ac:dyDescent="0.2"/>
  <cols>
    <col min="1" max="1" width="2" style="7" customWidth="1"/>
    <col min="2" max="2" width="6.33203125" style="35" customWidth="1"/>
    <col min="3" max="4" width="3.77734375" style="35" customWidth="1"/>
    <col min="5" max="5" width="4" style="35" bestFit="1" customWidth="1"/>
    <col min="6" max="6" width="4.44140625" style="35" customWidth="1"/>
    <col min="7" max="7" width="4" style="24" bestFit="1" customWidth="1"/>
    <col min="8" max="8" width="4.44140625" style="7" customWidth="1"/>
    <col min="9" max="9" width="4" style="7" bestFit="1" customWidth="1"/>
    <col min="10" max="17" width="12.77734375" style="7" customWidth="1"/>
    <col min="18" max="20" width="9.33203125" style="7" customWidth="1"/>
    <col min="21" max="16384" width="9.33203125" style="7" hidden="1"/>
  </cols>
  <sheetData>
    <row r="1" spans="1:18" s="1" customFormat="1" ht="16.5" x14ac:dyDescent="0.2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</row>
    <row r="2" spans="1:18" s="2" customFormat="1" ht="27" customHeight="1" x14ac:dyDescent="0.2">
      <c r="A2" s="46" t="s">
        <v>16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</row>
    <row r="3" spans="1:18" ht="10.5" customHeight="1" x14ac:dyDescent="0.2">
      <c r="A3" s="3"/>
      <c r="B3" s="3"/>
      <c r="C3" s="3"/>
      <c r="D3" s="3"/>
      <c r="E3" s="4"/>
      <c r="F3" s="4"/>
      <c r="G3" s="5"/>
      <c r="H3" s="3"/>
      <c r="I3" s="3"/>
      <c r="J3" s="3"/>
      <c r="K3" s="3"/>
      <c r="L3" s="3"/>
      <c r="M3" s="6"/>
      <c r="N3" s="6"/>
      <c r="O3" s="6"/>
      <c r="P3" s="6"/>
      <c r="Q3" s="3"/>
    </row>
    <row r="4" spans="1:18" ht="2.15" customHeight="1" x14ac:dyDescent="0.2">
      <c r="A4" s="6"/>
      <c r="B4" s="8"/>
      <c r="C4" s="8"/>
      <c r="D4" s="8"/>
      <c r="E4" s="8"/>
      <c r="F4" s="8"/>
      <c r="G4" s="9"/>
      <c r="H4" s="10"/>
      <c r="I4" s="4"/>
      <c r="J4" s="3"/>
      <c r="K4" s="3"/>
      <c r="L4" s="3"/>
      <c r="M4" s="11"/>
      <c r="N4" s="11"/>
      <c r="O4" s="11"/>
      <c r="P4" s="11"/>
      <c r="Q4" s="3"/>
    </row>
    <row r="5" spans="1:18" s="14" customFormat="1" ht="20.149999999999999" customHeight="1" x14ac:dyDescent="0.2">
      <c r="A5" s="12"/>
      <c r="B5" s="59" t="s">
        <v>11</v>
      </c>
      <c r="C5" s="59"/>
      <c r="D5" s="59"/>
      <c r="E5" s="59"/>
      <c r="F5" s="59"/>
      <c r="G5" s="59"/>
      <c r="H5" s="59"/>
      <c r="I5" s="13"/>
      <c r="J5" s="47" t="s">
        <v>0</v>
      </c>
      <c r="K5" s="56" t="s">
        <v>1</v>
      </c>
      <c r="L5" s="57"/>
      <c r="M5" s="57"/>
      <c r="N5" s="57"/>
      <c r="O5" s="57"/>
      <c r="P5" s="58"/>
      <c r="Q5" s="51" t="s">
        <v>2</v>
      </c>
    </row>
    <row r="6" spans="1:18" s="14" customFormat="1" ht="20.149999999999999" customHeight="1" x14ac:dyDescent="0.2">
      <c r="A6" s="15"/>
      <c r="B6" s="60"/>
      <c r="C6" s="60"/>
      <c r="D6" s="60"/>
      <c r="E6" s="60"/>
      <c r="F6" s="60"/>
      <c r="G6" s="60"/>
      <c r="H6" s="60"/>
      <c r="I6" s="16"/>
      <c r="J6" s="55"/>
      <c r="K6" s="47" t="s">
        <v>3</v>
      </c>
      <c r="L6" s="47" t="s">
        <v>4</v>
      </c>
      <c r="M6" s="47" t="s">
        <v>5</v>
      </c>
      <c r="N6" s="47" t="s">
        <v>6</v>
      </c>
      <c r="O6" s="47" t="s">
        <v>7</v>
      </c>
      <c r="P6" s="47" t="s">
        <v>8</v>
      </c>
      <c r="Q6" s="52"/>
    </row>
    <row r="7" spans="1:18" s="14" customFormat="1" ht="20.149999999999999" customHeight="1" x14ac:dyDescent="0.2">
      <c r="A7" s="17"/>
      <c r="B7" s="61"/>
      <c r="C7" s="61"/>
      <c r="D7" s="61"/>
      <c r="E7" s="61"/>
      <c r="F7" s="61"/>
      <c r="G7" s="61"/>
      <c r="H7" s="61"/>
      <c r="I7" s="18"/>
      <c r="J7" s="48"/>
      <c r="K7" s="48"/>
      <c r="L7" s="48"/>
      <c r="M7" s="48"/>
      <c r="N7" s="48"/>
      <c r="O7" s="48"/>
      <c r="P7" s="48"/>
      <c r="Q7" s="53"/>
    </row>
    <row r="8" spans="1:18" ht="5.15" customHeight="1" x14ac:dyDescent="0.2">
      <c r="A8" s="6"/>
      <c r="B8" s="8"/>
      <c r="C8" s="8"/>
      <c r="D8" s="8"/>
      <c r="E8" s="8"/>
      <c r="F8" s="8"/>
      <c r="G8" s="9"/>
      <c r="H8" s="6"/>
      <c r="I8" s="19"/>
      <c r="J8" s="20"/>
      <c r="K8" s="20"/>
      <c r="L8" s="20"/>
      <c r="M8" s="20"/>
      <c r="N8" s="20"/>
      <c r="O8" s="20"/>
      <c r="P8" s="20"/>
      <c r="Q8" s="20"/>
      <c r="R8" s="20"/>
    </row>
    <row r="9" spans="1:18" s="20" customFormat="1" ht="15" customHeight="1" x14ac:dyDescent="0.2">
      <c r="A9" s="39"/>
      <c r="B9" s="8"/>
      <c r="C9" s="8"/>
      <c r="D9" s="8"/>
      <c r="E9" s="21"/>
      <c r="F9" s="49" t="s">
        <v>12</v>
      </c>
      <c r="G9" s="49"/>
      <c r="H9" s="49"/>
      <c r="I9" s="22"/>
      <c r="J9" s="23">
        <v>1328</v>
      </c>
      <c r="K9" s="23">
        <v>183</v>
      </c>
      <c r="L9" s="23">
        <v>78</v>
      </c>
      <c r="M9" s="23">
        <v>3</v>
      </c>
      <c r="N9" s="23">
        <v>80</v>
      </c>
      <c r="O9" s="23">
        <v>21</v>
      </c>
      <c r="P9" s="23">
        <v>1</v>
      </c>
      <c r="Q9" s="23">
        <v>1145</v>
      </c>
    </row>
    <row r="10" spans="1:18" s="20" customFormat="1" ht="15" customHeight="1" x14ac:dyDescent="0.2">
      <c r="A10" s="41">
        <f>DATE(YEAR(A13)-1,5,1)</f>
        <v>45047</v>
      </c>
      <c r="B10" s="35" t="str">
        <f>TEXT(A10,"ggg")</f>
        <v>令和</v>
      </c>
      <c r="C10" s="20" t="str">
        <f>IF(TEXT(A10,"e")="1","元",TEXT(A10,"e"))</f>
        <v>5</v>
      </c>
      <c r="D10" s="42" t="s">
        <v>17</v>
      </c>
      <c r="E10" s="21"/>
      <c r="F10" s="49" t="s">
        <v>13</v>
      </c>
      <c r="G10" s="49"/>
      <c r="H10" s="49"/>
      <c r="I10" s="22"/>
      <c r="J10" s="23">
        <v>1212</v>
      </c>
      <c r="K10" s="23">
        <v>164</v>
      </c>
      <c r="L10" s="23">
        <v>74</v>
      </c>
      <c r="M10" s="23">
        <v>3</v>
      </c>
      <c r="N10" s="23">
        <v>72</v>
      </c>
      <c r="O10" s="23">
        <v>14</v>
      </c>
      <c r="P10" s="23">
        <v>1</v>
      </c>
      <c r="Q10" s="23">
        <v>1048</v>
      </c>
    </row>
    <row r="11" spans="1:18" s="20" customFormat="1" ht="15" customHeight="1" x14ac:dyDescent="0.2">
      <c r="A11" s="39"/>
      <c r="B11" s="36"/>
      <c r="C11" s="36"/>
      <c r="D11" s="36"/>
      <c r="E11" s="21"/>
      <c r="F11" s="49" t="s">
        <v>14</v>
      </c>
      <c r="G11" s="49"/>
      <c r="H11" s="49"/>
      <c r="I11" s="22"/>
      <c r="J11" s="23">
        <v>116</v>
      </c>
      <c r="K11" s="23">
        <v>19</v>
      </c>
      <c r="L11" s="23">
        <v>4</v>
      </c>
      <c r="M11" s="23">
        <v>0</v>
      </c>
      <c r="N11" s="23">
        <v>8</v>
      </c>
      <c r="O11" s="23">
        <v>7</v>
      </c>
      <c r="P11" s="23">
        <v>0</v>
      </c>
      <c r="Q11" s="23">
        <v>97</v>
      </c>
    </row>
    <row r="12" spans="1:18" ht="15" customHeight="1" x14ac:dyDescent="0.2">
      <c r="A12" s="40"/>
      <c r="B12" s="36"/>
      <c r="C12" s="36"/>
      <c r="D12" s="36"/>
      <c r="E12" s="8"/>
      <c r="F12" s="49" t="s">
        <v>12</v>
      </c>
      <c r="G12" s="49"/>
      <c r="H12" s="49"/>
      <c r="I12" s="19"/>
      <c r="J12" s="23">
        <v>1635</v>
      </c>
      <c r="K12" s="23">
        <v>189</v>
      </c>
      <c r="L12" s="23">
        <v>90</v>
      </c>
      <c r="M12" s="23">
        <v>1</v>
      </c>
      <c r="N12" s="23">
        <v>72</v>
      </c>
      <c r="O12" s="23">
        <v>25</v>
      </c>
      <c r="P12" s="23">
        <v>1</v>
      </c>
      <c r="Q12" s="23">
        <v>1446</v>
      </c>
      <c r="R12" s="20"/>
    </row>
    <row r="13" spans="1:18" ht="15" customHeight="1" x14ac:dyDescent="0.2">
      <c r="A13" s="40">
        <f>DATE(YEAR(A16)-1,5,1)</f>
        <v>45413</v>
      </c>
      <c r="B13" s="35" t="str">
        <f>IF(TEXT(A10,"ggg")=TEXT(A13,"ggg"),"",TEXT(A13,"ggg"))</f>
        <v/>
      </c>
      <c r="C13" s="20" t="str">
        <f>IF(TEXT(A13,"e")="1","元",TEXT(A13,"e"))</f>
        <v>6</v>
      </c>
      <c r="D13" s="42" t="str">
        <f>IF(TEXT(A10,"ggg")=TEXT(A13,"ggg"),"","年")</f>
        <v/>
      </c>
      <c r="E13" s="8"/>
      <c r="F13" s="49" t="s">
        <v>13</v>
      </c>
      <c r="G13" s="49"/>
      <c r="H13" s="49"/>
      <c r="I13" s="19"/>
      <c r="J13" s="23">
        <v>1494</v>
      </c>
      <c r="K13" s="23">
        <v>168</v>
      </c>
      <c r="L13" s="23">
        <v>80</v>
      </c>
      <c r="M13" s="23">
        <v>1</v>
      </c>
      <c r="N13" s="23">
        <v>68</v>
      </c>
      <c r="O13" s="23">
        <v>18</v>
      </c>
      <c r="P13" s="23">
        <v>1</v>
      </c>
      <c r="Q13" s="23">
        <v>1326</v>
      </c>
      <c r="R13" s="20"/>
    </row>
    <row r="14" spans="1:18" ht="15" customHeight="1" x14ac:dyDescent="0.2">
      <c r="A14" s="40"/>
      <c r="B14" s="37"/>
      <c r="C14" s="37"/>
      <c r="D14" s="37"/>
      <c r="E14" s="8"/>
      <c r="F14" s="49" t="s">
        <v>14</v>
      </c>
      <c r="G14" s="49"/>
      <c r="H14" s="49"/>
      <c r="I14" s="19"/>
      <c r="J14" s="23">
        <v>141</v>
      </c>
      <c r="K14" s="23">
        <v>21</v>
      </c>
      <c r="L14" s="23">
        <v>10</v>
      </c>
      <c r="M14" s="23">
        <v>0</v>
      </c>
      <c r="N14" s="23">
        <v>4</v>
      </c>
      <c r="O14" s="23">
        <v>7</v>
      </c>
      <c r="P14" s="23">
        <v>0</v>
      </c>
      <c r="Q14" s="23">
        <v>120</v>
      </c>
      <c r="R14" s="20"/>
    </row>
    <row r="15" spans="1:18" s="30" customFormat="1" ht="15" customHeight="1" x14ac:dyDescent="0.2">
      <c r="A15" s="40"/>
      <c r="B15" s="38"/>
      <c r="C15" s="38"/>
      <c r="D15" s="38"/>
      <c r="E15" s="26"/>
      <c r="F15" s="54" t="s">
        <v>12</v>
      </c>
      <c r="G15" s="54"/>
      <c r="H15" s="54"/>
      <c r="I15" s="27"/>
      <c r="J15" s="28">
        <v>1769</v>
      </c>
      <c r="K15" s="28">
        <v>181</v>
      </c>
      <c r="L15" s="28">
        <v>73</v>
      </c>
      <c r="M15" s="28">
        <v>1</v>
      </c>
      <c r="N15" s="28">
        <v>90</v>
      </c>
      <c r="O15" s="28">
        <v>17</v>
      </c>
      <c r="P15" s="28">
        <v>0</v>
      </c>
      <c r="Q15" s="28">
        <v>1588</v>
      </c>
      <c r="R15" s="29"/>
    </row>
    <row r="16" spans="1:18" s="30" customFormat="1" ht="15" customHeight="1" x14ac:dyDescent="0.2">
      <c r="A16" s="45">
        <v>45778</v>
      </c>
      <c r="B16" s="43" t="str">
        <f>IF(TEXT(A13,"ggg")=TEXT(A16,"ggg"),"",TEXT(A16,"ggg"))</f>
        <v/>
      </c>
      <c r="C16" s="29" t="str">
        <f>IF(TEXT(A16,"e")="1","元",TEXT(A16,"e"))</f>
        <v>7</v>
      </c>
      <c r="D16" s="44" t="str">
        <f>IF(TEXT(A13,"ggg")=TEXT(A16,"ggg"),"","年")</f>
        <v/>
      </c>
      <c r="E16" s="26"/>
      <c r="F16" s="54" t="s">
        <v>13</v>
      </c>
      <c r="G16" s="54"/>
      <c r="H16" s="54"/>
      <c r="I16" s="27"/>
      <c r="J16" s="28">
        <v>1608</v>
      </c>
      <c r="K16" s="28">
        <v>161</v>
      </c>
      <c r="L16" s="28">
        <v>69</v>
      </c>
      <c r="M16" s="28">
        <v>1</v>
      </c>
      <c r="N16" s="28">
        <v>79</v>
      </c>
      <c r="O16" s="28">
        <v>12</v>
      </c>
      <c r="P16" s="28">
        <v>0</v>
      </c>
      <c r="Q16" s="28">
        <v>1447</v>
      </c>
      <c r="R16" s="29"/>
    </row>
    <row r="17" spans="1:18" s="30" customFormat="1" ht="15" customHeight="1" x14ac:dyDescent="0.2">
      <c r="A17" s="40"/>
      <c r="B17" s="26"/>
      <c r="C17" s="26"/>
      <c r="D17" s="26"/>
      <c r="E17" s="26"/>
      <c r="F17" s="54" t="s">
        <v>14</v>
      </c>
      <c r="G17" s="54"/>
      <c r="H17" s="54"/>
      <c r="I17" s="27"/>
      <c r="J17" s="28">
        <v>161</v>
      </c>
      <c r="K17" s="28">
        <v>20</v>
      </c>
      <c r="L17" s="28">
        <v>4</v>
      </c>
      <c r="M17" s="28">
        <v>0</v>
      </c>
      <c r="N17" s="28">
        <v>11</v>
      </c>
      <c r="O17" s="28">
        <v>5</v>
      </c>
      <c r="P17" s="28">
        <v>0</v>
      </c>
      <c r="Q17" s="28">
        <v>141</v>
      </c>
      <c r="R17" s="29"/>
    </row>
    <row r="18" spans="1:18" s="30" customFormat="1" ht="15" customHeight="1" x14ac:dyDescent="0.2">
      <c r="A18" s="40"/>
      <c r="B18" s="26"/>
      <c r="C18" s="26"/>
      <c r="D18" s="26"/>
      <c r="E18" s="26"/>
      <c r="F18" s="26"/>
      <c r="G18" s="26"/>
      <c r="H18" s="26"/>
      <c r="I18" s="27"/>
      <c r="J18" s="28"/>
      <c r="K18" s="28"/>
      <c r="L18" s="28"/>
      <c r="M18" s="28"/>
      <c r="N18" s="28"/>
      <c r="O18" s="28"/>
      <c r="P18" s="28"/>
      <c r="Q18" s="28"/>
      <c r="R18" s="29"/>
    </row>
    <row r="19" spans="1:18" s="30" customFormat="1" ht="15" customHeight="1" x14ac:dyDescent="0.2">
      <c r="A19" s="25"/>
      <c r="B19" s="54" t="s">
        <v>18</v>
      </c>
      <c r="C19" s="54"/>
      <c r="D19" s="54"/>
      <c r="E19" s="54"/>
      <c r="F19" s="54"/>
      <c r="G19" s="54"/>
      <c r="H19" s="54"/>
      <c r="I19" s="27"/>
      <c r="J19" s="28">
        <v>57</v>
      </c>
      <c r="K19" s="28">
        <v>5</v>
      </c>
      <c r="L19" s="28">
        <v>3</v>
      </c>
      <c r="M19" s="28">
        <v>0</v>
      </c>
      <c r="N19" s="28">
        <v>2</v>
      </c>
      <c r="O19" s="28">
        <v>0</v>
      </c>
      <c r="P19" s="28">
        <v>0</v>
      </c>
      <c r="Q19" s="28">
        <v>52</v>
      </c>
      <c r="R19" s="29"/>
    </row>
    <row r="20" spans="1:18" s="30" customFormat="1" ht="6" customHeight="1" x14ac:dyDescent="0.2">
      <c r="A20" s="25"/>
      <c r="B20" s="26"/>
      <c r="C20" s="26"/>
      <c r="D20" s="26"/>
      <c r="E20" s="26"/>
      <c r="F20" s="26"/>
      <c r="G20" s="26"/>
      <c r="H20" s="26"/>
      <c r="I20" s="27"/>
      <c r="J20" s="28"/>
      <c r="K20" s="28"/>
      <c r="L20" s="28"/>
      <c r="M20" s="28"/>
      <c r="N20" s="28"/>
      <c r="O20" s="28"/>
      <c r="P20" s="28"/>
      <c r="Q20" s="28"/>
      <c r="R20" s="29"/>
    </row>
    <row r="21" spans="1:18" ht="15" customHeight="1" x14ac:dyDescent="0.2">
      <c r="A21" s="6"/>
      <c r="B21" s="49" t="s">
        <v>19</v>
      </c>
      <c r="C21" s="49"/>
      <c r="D21" s="49"/>
      <c r="E21" s="49"/>
      <c r="F21" s="49"/>
      <c r="G21" s="9" t="s">
        <v>15</v>
      </c>
      <c r="H21" s="9" t="s">
        <v>9</v>
      </c>
      <c r="I21" s="19"/>
      <c r="J21" s="23">
        <v>48</v>
      </c>
      <c r="K21" s="23">
        <v>3</v>
      </c>
      <c r="L21" s="23">
        <v>1</v>
      </c>
      <c r="M21" s="23">
        <v>0</v>
      </c>
      <c r="N21" s="23">
        <v>2</v>
      </c>
      <c r="O21" s="23">
        <v>0</v>
      </c>
      <c r="P21" s="23">
        <v>0</v>
      </c>
      <c r="Q21" s="23">
        <v>45</v>
      </c>
      <c r="R21" s="20"/>
    </row>
    <row r="22" spans="1:18" ht="15" customHeight="1" x14ac:dyDescent="0.2">
      <c r="A22" s="6"/>
      <c r="B22" s="49" t="s">
        <v>20</v>
      </c>
      <c r="C22" s="49"/>
      <c r="D22" s="49"/>
      <c r="E22" s="49"/>
      <c r="F22" s="49"/>
      <c r="G22" s="9" t="s">
        <v>15</v>
      </c>
      <c r="H22" s="9" t="s">
        <v>10</v>
      </c>
      <c r="I22" s="19"/>
      <c r="J22" s="23">
        <v>9</v>
      </c>
      <c r="K22" s="23">
        <v>2</v>
      </c>
      <c r="L22" s="23">
        <v>2</v>
      </c>
      <c r="M22" s="23">
        <v>0</v>
      </c>
      <c r="N22" s="23">
        <v>0</v>
      </c>
      <c r="O22" s="23">
        <v>0</v>
      </c>
      <c r="P22" s="23">
        <v>0</v>
      </c>
      <c r="Q22" s="23">
        <v>7</v>
      </c>
      <c r="R22" s="20"/>
    </row>
    <row r="23" spans="1:18" ht="15" customHeight="1" x14ac:dyDescent="0.2">
      <c r="A23" s="6"/>
      <c r="B23" s="8"/>
      <c r="C23" s="8"/>
      <c r="D23" s="8"/>
      <c r="E23" s="8"/>
      <c r="F23" s="8"/>
      <c r="G23" s="9"/>
      <c r="H23" s="9"/>
      <c r="I23" s="19"/>
      <c r="J23" s="23"/>
      <c r="K23" s="23"/>
      <c r="L23" s="23"/>
      <c r="M23" s="23"/>
      <c r="N23" s="23"/>
      <c r="O23" s="23"/>
      <c r="P23" s="23"/>
      <c r="Q23" s="23"/>
      <c r="R23" s="20"/>
    </row>
    <row r="24" spans="1:18" s="30" customFormat="1" ht="15" customHeight="1" x14ac:dyDescent="0.2">
      <c r="A24" s="25"/>
      <c r="B24" s="54" t="s">
        <v>21</v>
      </c>
      <c r="C24" s="54"/>
      <c r="D24" s="54"/>
      <c r="E24" s="54"/>
      <c r="F24" s="54"/>
      <c r="G24" s="54"/>
      <c r="H24" s="54"/>
      <c r="I24" s="27"/>
      <c r="J24" s="28">
        <v>56</v>
      </c>
      <c r="K24" s="28">
        <v>6</v>
      </c>
      <c r="L24" s="28">
        <v>3</v>
      </c>
      <c r="M24" s="28">
        <v>0</v>
      </c>
      <c r="N24" s="28">
        <v>2</v>
      </c>
      <c r="O24" s="28">
        <v>1</v>
      </c>
      <c r="P24" s="28">
        <v>0</v>
      </c>
      <c r="Q24" s="28">
        <v>50</v>
      </c>
      <c r="R24" s="29"/>
    </row>
    <row r="25" spans="1:18" s="30" customFormat="1" ht="6" customHeight="1" x14ac:dyDescent="0.2">
      <c r="A25" s="25"/>
      <c r="B25" s="26"/>
      <c r="C25" s="26"/>
      <c r="D25" s="26"/>
      <c r="E25" s="26"/>
      <c r="F25" s="26"/>
      <c r="G25" s="26"/>
      <c r="H25" s="26"/>
      <c r="I25" s="27"/>
      <c r="J25" s="28"/>
      <c r="K25" s="28"/>
      <c r="L25" s="28"/>
      <c r="M25" s="28"/>
      <c r="N25" s="28"/>
      <c r="O25" s="28"/>
      <c r="P25" s="28"/>
      <c r="Q25" s="28"/>
      <c r="R25" s="29"/>
    </row>
    <row r="26" spans="1:18" ht="15" customHeight="1" x14ac:dyDescent="0.2">
      <c r="A26" s="6"/>
      <c r="B26" s="49" t="s">
        <v>22</v>
      </c>
      <c r="C26" s="49"/>
      <c r="D26" s="49"/>
      <c r="E26" s="49"/>
      <c r="F26" s="49"/>
      <c r="G26" s="9" t="s">
        <v>15</v>
      </c>
      <c r="H26" s="9" t="s">
        <v>9</v>
      </c>
      <c r="I26" s="19"/>
      <c r="J26" s="23">
        <v>24</v>
      </c>
      <c r="K26" s="23">
        <v>3</v>
      </c>
      <c r="L26" s="23">
        <v>2</v>
      </c>
      <c r="M26" s="23">
        <v>0</v>
      </c>
      <c r="N26" s="23">
        <v>0</v>
      </c>
      <c r="O26" s="23">
        <v>1</v>
      </c>
      <c r="P26" s="23">
        <v>0</v>
      </c>
      <c r="Q26" s="23">
        <v>21</v>
      </c>
      <c r="R26" s="20"/>
    </row>
    <row r="27" spans="1:18" ht="15" customHeight="1" x14ac:dyDescent="0.2">
      <c r="A27" s="6"/>
      <c r="B27" s="49" t="s">
        <v>23</v>
      </c>
      <c r="C27" s="49"/>
      <c r="D27" s="49"/>
      <c r="E27" s="49"/>
      <c r="F27" s="49"/>
      <c r="G27" s="9" t="s">
        <v>15</v>
      </c>
      <c r="H27" s="9" t="s">
        <v>9</v>
      </c>
      <c r="I27" s="19"/>
      <c r="J27" s="23">
        <v>28</v>
      </c>
      <c r="K27" s="23">
        <v>3</v>
      </c>
      <c r="L27" s="23">
        <v>1</v>
      </c>
      <c r="M27" s="23">
        <v>0</v>
      </c>
      <c r="N27" s="23">
        <v>2</v>
      </c>
      <c r="O27" s="23">
        <v>0</v>
      </c>
      <c r="P27" s="23">
        <v>0</v>
      </c>
      <c r="Q27" s="23">
        <v>25</v>
      </c>
      <c r="R27" s="20"/>
    </row>
    <row r="28" spans="1:18" ht="15" customHeight="1" x14ac:dyDescent="0.2">
      <c r="A28" s="6"/>
      <c r="B28" s="49" t="s">
        <v>24</v>
      </c>
      <c r="C28" s="49"/>
      <c r="D28" s="49"/>
      <c r="E28" s="49"/>
      <c r="F28" s="49"/>
      <c r="G28" s="9" t="s">
        <v>15</v>
      </c>
      <c r="H28" s="9" t="s">
        <v>10</v>
      </c>
      <c r="I28" s="19"/>
      <c r="J28" s="23">
        <v>4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  <c r="Q28" s="23">
        <v>4</v>
      </c>
      <c r="R28" s="20"/>
    </row>
    <row r="29" spans="1:18" ht="15" customHeight="1" x14ac:dyDescent="0.2">
      <c r="A29" s="6"/>
      <c r="B29" s="8"/>
      <c r="C29" s="8"/>
      <c r="D29" s="8"/>
      <c r="E29" s="8"/>
      <c r="F29" s="8"/>
      <c r="G29" s="9"/>
      <c r="H29" s="9"/>
      <c r="I29" s="19"/>
      <c r="J29" s="23"/>
      <c r="K29" s="23"/>
      <c r="L29" s="23"/>
      <c r="M29" s="23"/>
      <c r="N29" s="23"/>
      <c r="O29" s="23"/>
      <c r="P29" s="23"/>
      <c r="Q29" s="23"/>
      <c r="R29" s="20"/>
    </row>
    <row r="30" spans="1:18" s="30" customFormat="1" ht="15" customHeight="1" x14ac:dyDescent="0.2">
      <c r="A30" s="25"/>
      <c r="B30" s="54" t="s">
        <v>25</v>
      </c>
      <c r="C30" s="54"/>
      <c r="D30" s="54"/>
      <c r="E30" s="54"/>
      <c r="F30" s="54"/>
      <c r="G30" s="54"/>
      <c r="H30" s="54"/>
      <c r="I30" s="27"/>
      <c r="J30" s="28">
        <v>696</v>
      </c>
      <c r="K30" s="28">
        <v>52</v>
      </c>
      <c r="L30" s="28">
        <v>24</v>
      </c>
      <c r="M30" s="28">
        <v>1</v>
      </c>
      <c r="N30" s="28">
        <v>21</v>
      </c>
      <c r="O30" s="28">
        <v>6</v>
      </c>
      <c r="P30" s="28">
        <v>0</v>
      </c>
      <c r="Q30" s="28">
        <v>644</v>
      </c>
      <c r="R30" s="29"/>
    </row>
    <row r="31" spans="1:18" s="30" customFormat="1" ht="6" customHeight="1" x14ac:dyDescent="0.2">
      <c r="A31" s="25"/>
      <c r="B31" s="26"/>
      <c r="C31" s="26"/>
      <c r="D31" s="26"/>
      <c r="E31" s="26"/>
      <c r="F31" s="26"/>
      <c r="G31" s="26"/>
      <c r="H31" s="26"/>
      <c r="I31" s="27"/>
      <c r="J31" s="28"/>
      <c r="K31" s="28"/>
      <c r="L31" s="28"/>
      <c r="M31" s="28"/>
      <c r="N31" s="28"/>
      <c r="O31" s="28"/>
      <c r="P31" s="28"/>
      <c r="Q31" s="28"/>
      <c r="R31" s="29"/>
    </row>
    <row r="32" spans="1:18" ht="15" customHeight="1" x14ac:dyDescent="0.2">
      <c r="A32" s="6"/>
      <c r="B32" s="49" t="s">
        <v>26</v>
      </c>
      <c r="C32" s="49"/>
      <c r="D32" s="49"/>
      <c r="E32" s="49"/>
      <c r="F32" s="49"/>
      <c r="G32" s="9" t="s">
        <v>15</v>
      </c>
      <c r="H32" s="9" t="s">
        <v>9</v>
      </c>
      <c r="I32" s="19"/>
      <c r="J32" s="23">
        <v>106</v>
      </c>
      <c r="K32" s="23">
        <v>2</v>
      </c>
      <c r="L32" s="23">
        <v>0</v>
      </c>
      <c r="M32" s="23">
        <v>0</v>
      </c>
      <c r="N32" s="23">
        <v>0</v>
      </c>
      <c r="O32" s="23">
        <v>2</v>
      </c>
      <c r="P32" s="23">
        <v>0</v>
      </c>
      <c r="Q32" s="23">
        <v>104</v>
      </c>
      <c r="R32" s="20"/>
    </row>
    <row r="33" spans="1:18" ht="15" customHeight="1" x14ac:dyDescent="0.2">
      <c r="A33" s="6"/>
      <c r="B33" s="49" t="s">
        <v>27</v>
      </c>
      <c r="C33" s="49"/>
      <c r="D33" s="49"/>
      <c r="E33" s="49"/>
      <c r="F33" s="49"/>
      <c r="G33" s="9" t="s">
        <v>15</v>
      </c>
      <c r="H33" s="9" t="s">
        <v>9</v>
      </c>
      <c r="I33" s="19"/>
      <c r="J33" s="23">
        <v>42</v>
      </c>
      <c r="K33" s="23">
        <v>1</v>
      </c>
      <c r="L33" s="23">
        <v>1</v>
      </c>
      <c r="M33" s="23">
        <v>0</v>
      </c>
      <c r="N33" s="23">
        <v>0</v>
      </c>
      <c r="O33" s="23">
        <v>0</v>
      </c>
      <c r="P33" s="23">
        <v>0</v>
      </c>
      <c r="Q33" s="23">
        <v>41</v>
      </c>
      <c r="R33" s="20"/>
    </row>
    <row r="34" spans="1:18" ht="15" customHeight="1" x14ac:dyDescent="0.2">
      <c r="A34" s="6"/>
      <c r="B34" s="49" t="s">
        <v>28</v>
      </c>
      <c r="C34" s="49"/>
      <c r="D34" s="49"/>
      <c r="E34" s="49"/>
      <c r="F34" s="49"/>
      <c r="G34" s="9" t="s">
        <v>15</v>
      </c>
      <c r="H34" s="9" t="s">
        <v>9</v>
      </c>
      <c r="I34" s="19"/>
      <c r="J34" s="23">
        <v>58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58</v>
      </c>
      <c r="R34" s="20"/>
    </row>
    <row r="35" spans="1:18" ht="15" customHeight="1" x14ac:dyDescent="0.2">
      <c r="A35" s="6"/>
      <c r="B35" s="49" t="s">
        <v>29</v>
      </c>
      <c r="C35" s="49"/>
      <c r="D35" s="49"/>
      <c r="E35" s="49"/>
      <c r="F35" s="49"/>
      <c r="G35" s="9" t="s">
        <v>15</v>
      </c>
      <c r="H35" s="9" t="s">
        <v>9</v>
      </c>
      <c r="I35" s="19"/>
      <c r="J35" s="23">
        <v>53</v>
      </c>
      <c r="K35" s="23">
        <v>4</v>
      </c>
      <c r="L35" s="23">
        <v>2</v>
      </c>
      <c r="M35" s="23">
        <v>0</v>
      </c>
      <c r="N35" s="23">
        <v>1</v>
      </c>
      <c r="O35" s="23">
        <v>1</v>
      </c>
      <c r="P35" s="23">
        <v>0</v>
      </c>
      <c r="Q35" s="23">
        <v>49</v>
      </c>
      <c r="R35" s="20"/>
    </row>
    <row r="36" spans="1:18" ht="15" customHeight="1" x14ac:dyDescent="0.2">
      <c r="A36" s="6"/>
      <c r="B36" s="49" t="s">
        <v>30</v>
      </c>
      <c r="C36" s="49"/>
      <c r="D36" s="49"/>
      <c r="E36" s="49"/>
      <c r="F36" s="49"/>
      <c r="G36" s="9" t="s">
        <v>15</v>
      </c>
      <c r="H36" s="9" t="s">
        <v>10</v>
      </c>
      <c r="I36" s="19"/>
      <c r="J36" s="23">
        <v>37</v>
      </c>
      <c r="K36" s="23">
        <v>1</v>
      </c>
      <c r="L36" s="23">
        <v>0</v>
      </c>
      <c r="M36" s="23">
        <v>0</v>
      </c>
      <c r="N36" s="23">
        <v>1</v>
      </c>
      <c r="O36" s="23">
        <v>0</v>
      </c>
      <c r="P36" s="23">
        <v>0</v>
      </c>
      <c r="Q36" s="23">
        <v>36</v>
      </c>
      <c r="R36" s="20"/>
    </row>
    <row r="37" spans="1:18" ht="15" customHeight="1" x14ac:dyDescent="0.2">
      <c r="A37" s="6"/>
      <c r="B37" s="49" t="s">
        <v>31</v>
      </c>
      <c r="C37" s="49"/>
      <c r="D37" s="49"/>
      <c r="E37" s="49"/>
      <c r="F37" s="49"/>
      <c r="G37" s="9" t="s">
        <v>15</v>
      </c>
      <c r="H37" s="9" t="s">
        <v>9</v>
      </c>
      <c r="I37" s="19"/>
      <c r="J37" s="23">
        <v>47</v>
      </c>
      <c r="K37" s="23">
        <v>6</v>
      </c>
      <c r="L37" s="23">
        <v>1</v>
      </c>
      <c r="M37" s="23">
        <v>0</v>
      </c>
      <c r="N37" s="23">
        <v>5</v>
      </c>
      <c r="O37" s="23">
        <v>0</v>
      </c>
      <c r="P37" s="23">
        <v>0</v>
      </c>
      <c r="Q37" s="23">
        <v>41</v>
      </c>
      <c r="R37" s="20"/>
    </row>
    <row r="38" spans="1:18" ht="15" customHeight="1" x14ac:dyDescent="0.2">
      <c r="A38" s="6"/>
      <c r="B38" s="49" t="s">
        <v>32</v>
      </c>
      <c r="C38" s="49"/>
      <c r="D38" s="49"/>
      <c r="E38" s="49"/>
      <c r="F38" s="49"/>
      <c r="G38" s="9" t="s">
        <v>15</v>
      </c>
      <c r="H38" s="9" t="s">
        <v>9</v>
      </c>
      <c r="I38" s="19"/>
      <c r="J38" s="23">
        <v>118</v>
      </c>
      <c r="K38" s="23">
        <v>15</v>
      </c>
      <c r="L38" s="23">
        <v>10</v>
      </c>
      <c r="M38" s="23">
        <v>0</v>
      </c>
      <c r="N38" s="23">
        <v>5</v>
      </c>
      <c r="O38" s="23">
        <v>0</v>
      </c>
      <c r="P38" s="23">
        <v>0</v>
      </c>
      <c r="Q38" s="23">
        <v>103</v>
      </c>
      <c r="R38" s="20"/>
    </row>
    <row r="39" spans="1:18" ht="15" customHeight="1" x14ac:dyDescent="0.2">
      <c r="A39" s="6"/>
      <c r="B39" s="49" t="s">
        <v>33</v>
      </c>
      <c r="C39" s="49"/>
      <c r="D39" s="49"/>
      <c r="E39" s="49"/>
      <c r="F39" s="49"/>
      <c r="G39" s="9"/>
      <c r="H39" s="9" t="s">
        <v>9</v>
      </c>
      <c r="I39" s="19"/>
      <c r="J39" s="23">
        <v>56</v>
      </c>
      <c r="K39" s="23">
        <v>2</v>
      </c>
      <c r="L39" s="23">
        <v>0</v>
      </c>
      <c r="M39" s="23">
        <v>0</v>
      </c>
      <c r="N39" s="23">
        <v>2</v>
      </c>
      <c r="O39" s="23">
        <v>0</v>
      </c>
      <c r="P39" s="23">
        <v>0</v>
      </c>
      <c r="Q39" s="23">
        <v>54</v>
      </c>
      <c r="R39" s="20"/>
    </row>
    <row r="40" spans="1:18" ht="15" customHeight="1" x14ac:dyDescent="0.2">
      <c r="A40" s="6"/>
      <c r="B40" s="49"/>
      <c r="C40" s="49"/>
      <c r="D40" s="49"/>
      <c r="E40" s="49"/>
      <c r="F40" s="49"/>
      <c r="G40" s="9"/>
      <c r="H40" s="9" t="s">
        <v>10</v>
      </c>
      <c r="I40" s="19"/>
      <c r="J40" s="23">
        <v>3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3">
        <v>0</v>
      </c>
      <c r="Q40" s="23">
        <v>3</v>
      </c>
      <c r="R40" s="20"/>
    </row>
    <row r="41" spans="1:18" ht="15" customHeight="1" x14ac:dyDescent="0.2">
      <c r="A41" s="6"/>
      <c r="B41" s="49" t="s">
        <v>34</v>
      </c>
      <c r="C41" s="49"/>
      <c r="D41" s="49"/>
      <c r="E41" s="49"/>
      <c r="F41" s="49"/>
      <c r="G41" s="9" t="s">
        <v>15</v>
      </c>
      <c r="H41" s="9" t="s">
        <v>10</v>
      </c>
      <c r="I41" s="19"/>
      <c r="J41" s="23">
        <v>25</v>
      </c>
      <c r="K41" s="23">
        <v>3</v>
      </c>
      <c r="L41" s="23">
        <v>0</v>
      </c>
      <c r="M41" s="23">
        <v>0</v>
      </c>
      <c r="N41" s="23">
        <v>2</v>
      </c>
      <c r="O41" s="23">
        <v>1</v>
      </c>
      <c r="P41" s="23">
        <v>0</v>
      </c>
      <c r="Q41" s="23">
        <v>22</v>
      </c>
      <c r="R41" s="20"/>
    </row>
    <row r="42" spans="1:18" ht="15" customHeight="1" x14ac:dyDescent="0.2">
      <c r="A42" s="6"/>
      <c r="B42" s="49" t="s">
        <v>35</v>
      </c>
      <c r="C42" s="49"/>
      <c r="D42" s="49"/>
      <c r="E42" s="49"/>
      <c r="F42" s="49"/>
      <c r="G42" s="9" t="s">
        <v>15</v>
      </c>
      <c r="H42" s="9" t="s">
        <v>9</v>
      </c>
      <c r="I42" s="19"/>
      <c r="J42" s="23">
        <v>46</v>
      </c>
      <c r="K42" s="23">
        <v>3</v>
      </c>
      <c r="L42" s="23">
        <v>1</v>
      </c>
      <c r="M42" s="23">
        <v>1</v>
      </c>
      <c r="N42" s="23">
        <v>0</v>
      </c>
      <c r="O42" s="23">
        <v>1</v>
      </c>
      <c r="P42" s="23">
        <v>0</v>
      </c>
      <c r="Q42" s="23">
        <v>43</v>
      </c>
      <c r="R42" s="20"/>
    </row>
    <row r="43" spans="1:18" ht="15" customHeight="1" x14ac:dyDescent="0.2">
      <c r="A43" s="6"/>
      <c r="B43" s="49" t="s">
        <v>36</v>
      </c>
      <c r="C43" s="49"/>
      <c r="D43" s="49"/>
      <c r="E43" s="49"/>
      <c r="F43" s="49"/>
      <c r="G43" s="9" t="s">
        <v>15</v>
      </c>
      <c r="H43" s="9" t="s">
        <v>9</v>
      </c>
      <c r="I43" s="19"/>
      <c r="J43" s="23">
        <v>36</v>
      </c>
      <c r="K43" s="23">
        <v>9</v>
      </c>
      <c r="L43" s="23">
        <v>8</v>
      </c>
      <c r="M43" s="23">
        <v>0</v>
      </c>
      <c r="N43" s="23">
        <v>0</v>
      </c>
      <c r="O43" s="23">
        <v>1</v>
      </c>
      <c r="P43" s="23">
        <v>0</v>
      </c>
      <c r="Q43" s="23">
        <v>27</v>
      </c>
      <c r="R43" s="20"/>
    </row>
    <row r="44" spans="1:18" ht="15" customHeight="1" x14ac:dyDescent="0.2">
      <c r="A44" s="6"/>
      <c r="B44" s="49" t="s">
        <v>37</v>
      </c>
      <c r="C44" s="49"/>
      <c r="D44" s="49"/>
      <c r="E44" s="49"/>
      <c r="F44" s="49"/>
      <c r="G44" s="9" t="s">
        <v>15</v>
      </c>
      <c r="H44" s="9" t="s">
        <v>9</v>
      </c>
      <c r="I44" s="19"/>
      <c r="J44" s="23">
        <v>23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  <c r="Q44" s="23">
        <v>23</v>
      </c>
      <c r="R44" s="20"/>
    </row>
    <row r="45" spans="1:18" ht="15" customHeight="1" x14ac:dyDescent="0.2">
      <c r="A45" s="6"/>
      <c r="B45" s="49" t="s">
        <v>38</v>
      </c>
      <c r="C45" s="49"/>
      <c r="D45" s="49"/>
      <c r="E45" s="49"/>
      <c r="F45" s="49"/>
      <c r="G45" s="9" t="s">
        <v>15</v>
      </c>
      <c r="H45" s="9" t="s">
        <v>9</v>
      </c>
      <c r="I45" s="19"/>
      <c r="J45" s="23">
        <v>46</v>
      </c>
      <c r="K45" s="23">
        <v>6</v>
      </c>
      <c r="L45" s="23">
        <v>1</v>
      </c>
      <c r="M45" s="23">
        <v>0</v>
      </c>
      <c r="N45" s="23">
        <v>5</v>
      </c>
      <c r="O45" s="23">
        <v>0</v>
      </c>
      <c r="P45" s="23">
        <v>0</v>
      </c>
      <c r="Q45" s="23">
        <v>40</v>
      </c>
      <c r="R45" s="20"/>
    </row>
    <row r="46" spans="1:18" ht="15" customHeight="1" x14ac:dyDescent="0.2">
      <c r="A46" s="6"/>
      <c r="B46" s="8"/>
      <c r="C46" s="8"/>
      <c r="D46" s="8"/>
      <c r="E46" s="8"/>
      <c r="F46" s="8"/>
      <c r="G46" s="9"/>
      <c r="H46" s="9"/>
      <c r="I46" s="19"/>
      <c r="J46" s="23"/>
      <c r="K46" s="23"/>
      <c r="L46" s="23"/>
      <c r="M46" s="23"/>
      <c r="N46" s="23"/>
      <c r="O46" s="23"/>
      <c r="P46" s="23"/>
      <c r="Q46" s="23"/>
      <c r="R46" s="20"/>
    </row>
    <row r="47" spans="1:18" s="30" customFormat="1" ht="15" customHeight="1" x14ac:dyDescent="0.2">
      <c r="A47" s="25"/>
      <c r="B47" s="54" t="s">
        <v>39</v>
      </c>
      <c r="C47" s="54"/>
      <c r="D47" s="54"/>
      <c r="E47" s="54"/>
      <c r="F47" s="54"/>
      <c r="G47" s="54"/>
      <c r="H47" s="54"/>
      <c r="I47" s="27"/>
      <c r="J47" s="28">
        <v>228</v>
      </c>
      <c r="K47" s="28">
        <v>15</v>
      </c>
      <c r="L47" s="28">
        <v>4</v>
      </c>
      <c r="M47" s="28">
        <v>0</v>
      </c>
      <c r="N47" s="28">
        <v>10</v>
      </c>
      <c r="O47" s="28">
        <v>1</v>
      </c>
      <c r="P47" s="28">
        <v>0</v>
      </c>
      <c r="Q47" s="28">
        <v>213</v>
      </c>
      <c r="R47" s="29"/>
    </row>
    <row r="48" spans="1:18" s="30" customFormat="1" ht="6" customHeight="1" x14ac:dyDescent="0.2">
      <c r="A48" s="25"/>
      <c r="B48" s="26"/>
      <c r="C48" s="26"/>
      <c r="D48" s="26"/>
      <c r="E48" s="26"/>
      <c r="F48" s="26"/>
      <c r="G48" s="26"/>
      <c r="H48" s="26"/>
      <c r="I48" s="27"/>
      <c r="J48" s="28"/>
      <c r="K48" s="28"/>
      <c r="L48" s="28"/>
      <c r="M48" s="28"/>
      <c r="N48" s="28"/>
      <c r="O48" s="28"/>
      <c r="P48" s="28"/>
      <c r="Q48" s="28"/>
      <c r="R48" s="29"/>
    </row>
    <row r="49" spans="1:18" ht="15" customHeight="1" x14ac:dyDescent="0.2">
      <c r="A49" s="6"/>
      <c r="B49" s="49" t="s">
        <v>40</v>
      </c>
      <c r="C49" s="49"/>
      <c r="D49" s="49"/>
      <c r="E49" s="49"/>
      <c r="F49" s="49"/>
      <c r="G49" s="9" t="s">
        <v>15</v>
      </c>
      <c r="H49" s="9" t="s">
        <v>9</v>
      </c>
      <c r="I49" s="19"/>
      <c r="J49" s="23">
        <v>22</v>
      </c>
      <c r="K49" s="23">
        <v>1</v>
      </c>
      <c r="L49" s="23">
        <v>0</v>
      </c>
      <c r="M49" s="23">
        <v>0</v>
      </c>
      <c r="N49" s="23">
        <v>1</v>
      </c>
      <c r="O49" s="23">
        <v>0</v>
      </c>
      <c r="P49" s="23">
        <v>0</v>
      </c>
      <c r="Q49" s="23">
        <v>21</v>
      </c>
      <c r="R49" s="20"/>
    </row>
    <row r="50" spans="1:18" ht="15" customHeight="1" x14ac:dyDescent="0.2">
      <c r="A50" s="6"/>
      <c r="B50" s="49" t="s">
        <v>41</v>
      </c>
      <c r="C50" s="49"/>
      <c r="D50" s="49"/>
      <c r="E50" s="49"/>
      <c r="F50" s="49"/>
      <c r="G50" s="9" t="s">
        <v>15</v>
      </c>
      <c r="H50" s="9" t="s">
        <v>9</v>
      </c>
      <c r="I50" s="19"/>
      <c r="J50" s="23">
        <v>112</v>
      </c>
      <c r="K50" s="23">
        <v>11</v>
      </c>
      <c r="L50" s="23">
        <v>4</v>
      </c>
      <c r="M50" s="23">
        <v>0</v>
      </c>
      <c r="N50" s="23">
        <v>7</v>
      </c>
      <c r="O50" s="23">
        <v>0</v>
      </c>
      <c r="P50" s="23">
        <v>0</v>
      </c>
      <c r="Q50" s="23">
        <v>101</v>
      </c>
      <c r="R50" s="20"/>
    </row>
    <row r="51" spans="1:18" ht="15" customHeight="1" x14ac:dyDescent="0.2">
      <c r="A51" s="6"/>
      <c r="B51" s="49" t="s">
        <v>42</v>
      </c>
      <c r="C51" s="49"/>
      <c r="D51" s="49"/>
      <c r="E51" s="49"/>
      <c r="F51" s="49"/>
      <c r="G51" s="9" t="s">
        <v>15</v>
      </c>
      <c r="H51" s="9" t="s">
        <v>9</v>
      </c>
      <c r="I51" s="19"/>
      <c r="J51" s="23">
        <v>36</v>
      </c>
      <c r="K51" s="23">
        <v>2</v>
      </c>
      <c r="L51" s="23">
        <v>0</v>
      </c>
      <c r="M51" s="23">
        <v>0</v>
      </c>
      <c r="N51" s="23">
        <v>1</v>
      </c>
      <c r="O51" s="23">
        <v>1</v>
      </c>
      <c r="P51" s="23">
        <v>0</v>
      </c>
      <c r="Q51" s="23">
        <v>34</v>
      </c>
      <c r="R51" s="20"/>
    </row>
    <row r="52" spans="1:18" ht="15" customHeight="1" x14ac:dyDescent="0.2">
      <c r="A52" s="6"/>
      <c r="B52" s="49" t="s">
        <v>43</v>
      </c>
      <c r="C52" s="49"/>
      <c r="D52" s="49"/>
      <c r="E52" s="49"/>
      <c r="F52" s="49"/>
      <c r="G52" s="9" t="s">
        <v>15</v>
      </c>
      <c r="H52" s="9" t="s">
        <v>9</v>
      </c>
      <c r="I52" s="19"/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0"/>
    </row>
    <row r="53" spans="1:18" ht="15" customHeight="1" x14ac:dyDescent="0.2">
      <c r="A53" s="6"/>
      <c r="B53" s="49" t="s">
        <v>44</v>
      </c>
      <c r="C53" s="49"/>
      <c r="D53" s="49"/>
      <c r="E53" s="49"/>
      <c r="F53" s="49"/>
      <c r="G53" s="9" t="s">
        <v>15</v>
      </c>
      <c r="H53" s="9" t="s">
        <v>9</v>
      </c>
      <c r="I53" s="19"/>
      <c r="J53" s="23">
        <v>58</v>
      </c>
      <c r="K53" s="23">
        <v>1</v>
      </c>
      <c r="L53" s="23">
        <v>0</v>
      </c>
      <c r="M53" s="23">
        <v>0</v>
      </c>
      <c r="N53" s="23">
        <v>1</v>
      </c>
      <c r="O53" s="23">
        <v>0</v>
      </c>
      <c r="P53" s="23">
        <v>0</v>
      </c>
      <c r="Q53" s="23">
        <v>57</v>
      </c>
      <c r="R53" s="20"/>
    </row>
    <row r="54" spans="1:18" ht="15" customHeight="1" x14ac:dyDescent="0.2">
      <c r="A54" s="6"/>
      <c r="B54" s="8"/>
      <c r="C54" s="8"/>
      <c r="D54" s="8"/>
      <c r="E54" s="8"/>
      <c r="F54" s="8"/>
      <c r="G54" s="9"/>
      <c r="H54" s="9"/>
      <c r="I54" s="19"/>
      <c r="J54" s="23"/>
      <c r="K54" s="23"/>
      <c r="L54" s="23"/>
      <c r="M54" s="23"/>
      <c r="N54" s="23"/>
      <c r="O54" s="23"/>
      <c r="P54" s="23"/>
      <c r="Q54" s="23"/>
      <c r="R54" s="20"/>
    </row>
    <row r="55" spans="1:18" s="30" customFormat="1" ht="15" customHeight="1" x14ac:dyDescent="0.2">
      <c r="A55" s="25"/>
      <c r="B55" s="54" t="s">
        <v>45</v>
      </c>
      <c r="C55" s="54"/>
      <c r="D55" s="54"/>
      <c r="E55" s="54"/>
      <c r="F55" s="54"/>
      <c r="G55" s="54"/>
      <c r="H55" s="54"/>
      <c r="I55" s="27"/>
      <c r="J55" s="28">
        <v>358</v>
      </c>
      <c r="K55" s="28">
        <v>40</v>
      </c>
      <c r="L55" s="28">
        <v>15</v>
      </c>
      <c r="M55" s="28">
        <v>0</v>
      </c>
      <c r="N55" s="28">
        <v>18</v>
      </c>
      <c r="O55" s="28">
        <v>7</v>
      </c>
      <c r="P55" s="28">
        <v>0</v>
      </c>
      <c r="Q55" s="28">
        <v>318</v>
      </c>
      <c r="R55" s="29"/>
    </row>
    <row r="56" spans="1:18" s="30" customFormat="1" ht="6" customHeight="1" x14ac:dyDescent="0.2">
      <c r="A56" s="25"/>
      <c r="B56" s="26"/>
      <c r="C56" s="26"/>
      <c r="D56" s="26"/>
      <c r="E56" s="26"/>
      <c r="F56" s="26"/>
      <c r="G56" s="26"/>
      <c r="H56" s="26"/>
      <c r="I56" s="27"/>
      <c r="J56" s="28"/>
      <c r="K56" s="28"/>
      <c r="L56" s="28"/>
      <c r="M56" s="28"/>
      <c r="N56" s="28"/>
      <c r="O56" s="28"/>
      <c r="P56" s="28"/>
      <c r="Q56" s="28"/>
      <c r="R56" s="29"/>
    </row>
    <row r="57" spans="1:18" ht="15" customHeight="1" x14ac:dyDescent="0.2">
      <c r="A57" s="6"/>
      <c r="B57" s="49" t="s">
        <v>46</v>
      </c>
      <c r="C57" s="49"/>
      <c r="D57" s="49"/>
      <c r="E57" s="49"/>
      <c r="F57" s="49"/>
      <c r="G57" s="9"/>
      <c r="H57" s="9" t="s">
        <v>9</v>
      </c>
      <c r="I57" s="19"/>
      <c r="J57" s="23">
        <v>5</v>
      </c>
      <c r="K57" s="23">
        <v>4</v>
      </c>
      <c r="L57" s="23">
        <v>0</v>
      </c>
      <c r="M57" s="23">
        <v>0</v>
      </c>
      <c r="N57" s="23">
        <v>1</v>
      </c>
      <c r="O57" s="23">
        <v>3</v>
      </c>
      <c r="P57" s="23">
        <v>0</v>
      </c>
      <c r="Q57" s="23">
        <v>1</v>
      </c>
      <c r="R57" s="20"/>
    </row>
    <row r="58" spans="1:18" ht="15" customHeight="1" x14ac:dyDescent="0.2">
      <c r="A58" s="6"/>
      <c r="B58" s="49"/>
      <c r="C58" s="49"/>
      <c r="D58" s="49"/>
      <c r="E58" s="49"/>
      <c r="F58" s="49"/>
      <c r="G58" s="9"/>
      <c r="H58" s="9" t="s">
        <v>10</v>
      </c>
      <c r="I58" s="19"/>
      <c r="J58" s="23">
        <v>4</v>
      </c>
      <c r="K58" s="23">
        <v>4</v>
      </c>
      <c r="L58" s="23">
        <v>0</v>
      </c>
      <c r="M58" s="23">
        <v>0</v>
      </c>
      <c r="N58" s="23">
        <v>3</v>
      </c>
      <c r="O58" s="23">
        <v>1</v>
      </c>
      <c r="P58" s="23">
        <v>0</v>
      </c>
      <c r="Q58" s="23">
        <v>0</v>
      </c>
      <c r="R58" s="20"/>
    </row>
    <row r="59" spans="1:18" ht="15" customHeight="1" x14ac:dyDescent="0.2">
      <c r="A59" s="6"/>
      <c r="B59" s="49" t="s">
        <v>47</v>
      </c>
      <c r="C59" s="49"/>
      <c r="D59" s="49"/>
      <c r="E59" s="49"/>
      <c r="F59" s="49"/>
      <c r="G59" s="9" t="s">
        <v>15</v>
      </c>
      <c r="H59" s="9" t="s">
        <v>9</v>
      </c>
      <c r="I59" s="19"/>
      <c r="J59" s="23">
        <v>61</v>
      </c>
      <c r="K59" s="23">
        <v>11</v>
      </c>
      <c r="L59" s="23">
        <v>5</v>
      </c>
      <c r="M59" s="23">
        <v>0</v>
      </c>
      <c r="N59" s="23">
        <v>6</v>
      </c>
      <c r="O59" s="23">
        <v>0</v>
      </c>
      <c r="P59" s="23">
        <v>0</v>
      </c>
      <c r="Q59" s="23">
        <v>50</v>
      </c>
      <c r="R59" s="20"/>
    </row>
    <row r="60" spans="1:18" ht="15" customHeight="1" x14ac:dyDescent="0.2">
      <c r="A60" s="6"/>
      <c r="B60" s="49" t="s">
        <v>48</v>
      </c>
      <c r="C60" s="49"/>
      <c r="D60" s="49"/>
      <c r="E60" s="49"/>
      <c r="F60" s="49"/>
      <c r="G60" s="9" t="s">
        <v>15</v>
      </c>
      <c r="H60" s="9" t="s">
        <v>10</v>
      </c>
      <c r="I60" s="19"/>
      <c r="J60" s="23">
        <v>38</v>
      </c>
      <c r="K60" s="23">
        <v>2</v>
      </c>
      <c r="L60" s="23">
        <v>1</v>
      </c>
      <c r="M60" s="23">
        <v>0</v>
      </c>
      <c r="N60" s="23">
        <v>0</v>
      </c>
      <c r="O60" s="23">
        <v>1</v>
      </c>
      <c r="P60" s="23">
        <v>0</v>
      </c>
      <c r="Q60" s="23">
        <v>36</v>
      </c>
      <c r="R60" s="20"/>
    </row>
    <row r="61" spans="1:18" ht="15" customHeight="1" x14ac:dyDescent="0.2">
      <c r="A61" s="6"/>
      <c r="B61" s="49" t="s">
        <v>49</v>
      </c>
      <c r="C61" s="49"/>
      <c r="D61" s="49"/>
      <c r="E61" s="49"/>
      <c r="F61" s="49"/>
      <c r="G61" s="9" t="s">
        <v>15</v>
      </c>
      <c r="H61" s="9" t="s">
        <v>9</v>
      </c>
      <c r="I61" s="19"/>
      <c r="J61" s="23">
        <v>85</v>
      </c>
      <c r="K61" s="23">
        <v>15</v>
      </c>
      <c r="L61" s="23">
        <v>8</v>
      </c>
      <c r="M61" s="23">
        <v>0</v>
      </c>
      <c r="N61" s="23">
        <v>7</v>
      </c>
      <c r="O61" s="23">
        <v>0</v>
      </c>
      <c r="P61" s="23">
        <v>0</v>
      </c>
      <c r="Q61" s="23">
        <v>70</v>
      </c>
      <c r="R61" s="20"/>
    </row>
    <row r="62" spans="1:18" ht="15" customHeight="1" x14ac:dyDescent="0.2">
      <c r="A62" s="6"/>
      <c r="B62" s="49" t="s">
        <v>50</v>
      </c>
      <c r="C62" s="49"/>
      <c r="D62" s="49"/>
      <c r="E62" s="49"/>
      <c r="F62" s="49"/>
      <c r="G62" s="9" t="s">
        <v>15</v>
      </c>
      <c r="H62" s="9" t="s">
        <v>9</v>
      </c>
      <c r="I62" s="19"/>
      <c r="J62" s="23">
        <v>29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3">
        <v>0</v>
      </c>
      <c r="Q62" s="23">
        <v>29</v>
      </c>
      <c r="R62" s="20"/>
    </row>
    <row r="63" spans="1:18" ht="15" customHeight="1" x14ac:dyDescent="0.2">
      <c r="A63" s="6"/>
      <c r="B63" s="49" t="s">
        <v>51</v>
      </c>
      <c r="C63" s="49"/>
      <c r="D63" s="49"/>
      <c r="E63" s="49"/>
      <c r="F63" s="49"/>
      <c r="G63" s="9" t="s">
        <v>15</v>
      </c>
      <c r="H63" s="9" t="s">
        <v>9</v>
      </c>
      <c r="I63" s="19"/>
      <c r="J63" s="23">
        <v>100</v>
      </c>
      <c r="K63" s="23">
        <v>2</v>
      </c>
      <c r="L63" s="23">
        <v>0</v>
      </c>
      <c r="M63" s="23">
        <v>0</v>
      </c>
      <c r="N63" s="23">
        <v>1</v>
      </c>
      <c r="O63" s="23">
        <v>1</v>
      </c>
      <c r="P63" s="23">
        <v>0</v>
      </c>
      <c r="Q63" s="23">
        <v>98</v>
      </c>
      <c r="R63" s="20"/>
    </row>
    <row r="64" spans="1:18" ht="15" customHeight="1" x14ac:dyDescent="0.2">
      <c r="A64" s="6"/>
      <c r="B64" s="49" t="s">
        <v>52</v>
      </c>
      <c r="C64" s="49"/>
      <c r="D64" s="49"/>
      <c r="E64" s="49"/>
      <c r="F64" s="49"/>
      <c r="G64" s="9" t="s">
        <v>15</v>
      </c>
      <c r="H64" s="9" t="s">
        <v>9</v>
      </c>
      <c r="I64" s="19"/>
      <c r="J64" s="23">
        <v>15</v>
      </c>
      <c r="K64" s="23">
        <v>1</v>
      </c>
      <c r="L64" s="23">
        <v>0</v>
      </c>
      <c r="M64" s="23">
        <v>0</v>
      </c>
      <c r="N64" s="23">
        <v>0</v>
      </c>
      <c r="O64" s="23">
        <v>1</v>
      </c>
      <c r="P64" s="23">
        <v>0</v>
      </c>
      <c r="Q64" s="23">
        <v>14</v>
      </c>
      <c r="R64" s="20"/>
    </row>
    <row r="65" spans="1:18" ht="15" customHeight="1" x14ac:dyDescent="0.2">
      <c r="A65" s="6"/>
      <c r="B65" s="49" t="s">
        <v>53</v>
      </c>
      <c r="C65" s="49"/>
      <c r="D65" s="49"/>
      <c r="E65" s="49"/>
      <c r="F65" s="49"/>
      <c r="G65" s="9" t="s">
        <v>15</v>
      </c>
      <c r="H65" s="9" t="s">
        <v>9</v>
      </c>
      <c r="I65" s="19"/>
      <c r="J65" s="23">
        <v>21</v>
      </c>
      <c r="K65" s="23">
        <v>1</v>
      </c>
      <c r="L65" s="23">
        <v>1</v>
      </c>
      <c r="M65" s="23">
        <v>0</v>
      </c>
      <c r="N65" s="23">
        <v>0</v>
      </c>
      <c r="O65" s="23">
        <v>0</v>
      </c>
      <c r="P65" s="23">
        <v>0</v>
      </c>
      <c r="Q65" s="23">
        <v>20</v>
      </c>
      <c r="R65" s="20"/>
    </row>
    <row r="66" spans="1:18" ht="15" customHeight="1" x14ac:dyDescent="0.2">
      <c r="A66" s="6"/>
      <c r="B66" s="8"/>
      <c r="C66" s="8"/>
      <c r="D66" s="8"/>
      <c r="E66" s="8"/>
      <c r="F66" s="8"/>
      <c r="G66" s="9"/>
      <c r="H66" s="9"/>
      <c r="I66" s="19"/>
      <c r="J66" s="23"/>
      <c r="K66" s="23"/>
      <c r="L66" s="23"/>
      <c r="M66" s="23"/>
      <c r="N66" s="23"/>
      <c r="O66" s="23"/>
      <c r="P66" s="23"/>
      <c r="Q66" s="23"/>
      <c r="R66" s="20"/>
    </row>
    <row r="67" spans="1:18" s="30" customFormat="1" ht="15" customHeight="1" x14ac:dyDescent="0.2">
      <c r="A67" s="25"/>
      <c r="B67" s="54" t="s">
        <v>54</v>
      </c>
      <c r="C67" s="54"/>
      <c r="D67" s="54"/>
      <c r="E67" s="54"/>
      <c r="F67" s="54"/>
      <c r="G67" s="54"/>
      <c r="H67" s="54"/>
      <c r="I67" s="27"/>
      <c r="J67" s="28">
        <v>118</v>
      </c>
      <c r="K67" s="28">
        <v>19</v>
      </c>
      <c r="L67" s="28">
        <v>11</v>
      </c>
      <c r="M67" s="28">
        <v>0</v>
      </c>
      <c r="N67" s="28">
        <v>6</v>
      </c>
      <c r="O67" s="28">
        <v>2</v>
      </c>
      <c r="P67" s="28">
        <v>0</v>
      </c>
      <c r="Q67" s="28">
        <v>99</v>
      </c>
      <c r="R67" s="29"/>
    </row>
    <row r="68" spans="1:18" s="30" customFormat="1" ht="6" customHeight="1" x14ac:dyDescent="0.2">
      <c r="A68" s="25"/>
      <c r="B68" s="26"/>
      <c r="C68" s="26"/>
      <c r="D68" s="26"/>
      <c r="E68" s="26"/>
      <c r="F68" s="26"/>
      <c r="G68" s="26"/>
      <c r="H68" s="26"/>
      <c r="I68" s="27"/>
      <c r="J68" s="28"/>
      <c r="K68" s="28"/>
      <c r="L68" s="28"/>
      <c r="M68" s="28"/>
      <c r="N68" s="28"/>
      <c r="O68" s="28"/>
      <c r="P68" s="28"/>
      <c r="Q68" s="28"/>
      <c r="R68" s="29"/>
    </row>
    <row r="69" spans="1:18" ht="15" customHeight="1" x14ac:dyDescent="0.2">
      <c r="A69" s="6"/>
      <c r="B69" s="49" t="s">
        <v>55</v>
      </c>
      <c r="C69" s="49"/>
      <c r="D69" s="49"/>
      <c r="E69" s="49"/>
      <c r="F69" s="49"/>
      <c r="G69" s="9" t="s">
        <v>15</v>
      </c>
      <c r="H69" s="9" t="s">
        <v>9</v>
      </c>
      <c r="I69" s="19"/>
      <c r="J69" s="23">
        <v>42</v>
      </c>
      <c r="K69" s="23">
        <v>7</v>
      </c>
      <c r="L69" s="23">
        <v>4</v>
      </c>
      <c r="M69" s="23">
        <v>0</v>
      </c>
      <c r="N69" s="23">
        <v>3</v>
      </c>
      <c r="O69" s="23">
        <v>0</v>
      </c>
      <c r="P69" s="23">
        <v>0</v>
      </c>
      <c r="Q69" s="23">
        <v>35</v>
      </c>
      <c r="R69" s="20"/>
    </row>
    <row r="70" spans="1:18" ht="15" customHeight="1" x14ac:dyDescent="0.2">
      <c r="A70" s="6"/>
      <c r="B70" s="49" t="s">
        <v>56</v>
      </c>
      <c r="C70" s="49"/>
      <c r="D70" s="49"/>
      <c r="E70" s="49"/>
      <c r="F70" s="49"/>
      <c r="G70" s="9" t="s">
        <v>15</v>
      </c>
      <c r="H70" s="9" t="s">
        <v>9</v>
      </c>
      <c r="I70" s="19"/>
      <c r="J70" s="23">
        <v>59</v>
      </c>
      <c r="K70" s="23">
        <v>8</v>
      </c>
      <c r="L70" s="23">
        <v>6</v>
      </c>
      <c r="M70" s="23">
        <v>0</v>
      </c>
      <c r="N70" s="23">
        <v>2</v>
      </c>
      <c r="O70" s="23">
        <v>0</v>
      </c>
      <c r="P70" s="23">
        <v>0</v>
      </c>
      <c r="Q70" s="23">
        <v>51</v>
      </c>
      <c r="R70" s="20"/>
    </row>
    <row r="71" spans="1:18" ht="15" customHeight="1" x14ac:dyDescent="0.2">
      <c r="A71" s="6"/>
      <c r="B71" s="49" t="s">
        <v>57</v>
      </c>
      <c r="C71" s="49"/>
      <c r="D71" s="49"/>
      <c r="E71" s="49"/>
      <c r="F71" s="49"/>
      <c r="G71" s="9" t="s">
        <v>15</v>
      </c>
      <c r="H71" s="9" t="s">
        <v>10</v>
      </c>
      <c r="I71" s="19"/>
      <c r="J71" s="23">
        <v>17</v>
      </c>
      <c r="K71" s="23">
        <v>4</v>
      </c>
      <c r="L71" s="23">
        <v>1</v>
      </c>
      <c r="M71" s="23">
        <v>0</v>
      </c>
      <c r="N71" s="23">
        <v>1</v>
      </c>
      <c r="O71" s="23">
        <v>2</v>
      </c>
      <c r="P71" s="23">
        <v>0</v>
      </c>
      <c r="Q71" s="23">
        <v>13</v>
      </c>
      <c r="R71" s="20"/>
    </row>
    <row r="72" spans="1:18" ht="15" customHeight="1" x14ac:dyDescent="0.2">
      <c r="A72" s="6"/>
      <c r="B72" s="8"/>
      <c r="C72" s="8"/>
      <c r="D72" s="8"/>
      <c r="E72" s="8"/>
      <c r="F72" s="8"/>
      <c r="G72" s="9"/>
      <c r="H72" s="9"/>
      <c r="I72" s="19"/>
      <c r="J72" s="23"/>
      <c r="K72" s="23"/>
      <c r="L72" s="23"/>
      <c r="M72" s="23"/>
      <c r="N72" s="23"/>
      <c r="O72" s="23"/>
      <c r="P72" s="23"/>
      <c r="Q72" s="23"/>
      <c r="R72" s="20"/>
    </row>
    <row r="73" spans="1:18" s="30" customFormat="1" ht="15" customHeight="1" x14ac:dyDescent="0.2">
      <c r="A73" s="25"/>
      <c r="B73" s="54" t="s">
        <v>58</v>
      </c>
      <c r="C73" s="54"/>
      <c r="D73" s="54"/>
      <c r="E73" s="54"/>
      <c r="F73" s="54"/>
      <c r="G73" s="54"/>
      <c r="H73" s="54"/>
      <c r="I73" s="27"/>
      <c r="J73" s="28">
        <v>38</v>
      </c>
      <c r="K73" s="28">
        <v>4</v>
      </c>
      <c r="L73" s="28">
        <v>1</v>
      </c>
      <c r="M73" s="28">
        <v>0</v>
      </c>
      <c r="N73" s="28">
        <v>3</v>
      </c>
      <c r="O73" s="28">
        <v>0</v>
      </c>
      <c r="P73" s="28">
        <v>0</v>
      </c>
      <c r="Q73" s="28">
        <v>34</v>
      </c>
      <c r="R73" s="29"/>
    </row>
    <row r="74" spans="1:18" s="30" customFormat="1" ht="6" customHeight="1" x14ac:dyDescent="0.2">
      <c r="A74" s="25"/>
      <c r="B74" s="26"/>
      <c r="C74" s="26"/>
      <c r="D74" s="26"/>
      <c r="E74" s="26"/>
      <c r="F74" s="26"/>
      <c r="G74" s="26"/>
      <c r="H74" s="26"/>
      <c r="I74" s="27"/>
      <c r="J74" s="28"/>
      <c r="K74" s="28"/>
      <c r="L74" s="28"/>
      <c r="M74" s="28"/>
      <c r="N74" s="28"/>
      <c r="O74" s="28"/>
      <c r="P74" s="28"/>
      <c r="Q74" s="28"/>
      <c r="R74" s="29"/>
    </row>
    <row r="75" spans="1:18" ht="15" customHeight="1" x14ac:dyDescent="0.2">
      <c r="A75" s="6"/>
      <c r="B75" s="49" t="s">
        <v>59</v>
      </c>
      <c r="C75" s="49"/>
      <c r="D75" s="49"/>
      <c r="E75" s="49"/>
      <c r="F75" s="49"/>
      <c r="G75" s="9" t="s">
        <v>15</v>
      </c>
      <c r="H75" s="9" t="s">
        <v>10</v>
      </c>
      <c r="I75" s="19"/>
      <c r="J75" s="23">
        <v>9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9</v>
      </c>
      <c r="R75" s="20"/>
    </row>
    <row r="76" spans="1:18" ht="15" customHeight="1" x14ac:dyDescent="0.2">
      <c r="A76" s="6"/>
      <c r="B76" s="49" t="s">
        <v>60</v>
      </c>
      <c r="C76" s="49"/>
      <c r="D76" s="49"/>
      <c r="E76" s="49"/>
      <c r="F76" s="49"/>
      <c r="G76" s="9" t="s">
        <v>15</v>
      </c>
      <c r="H76" s="9" t="s">
        <v>9</v>
      </c>
      <c r="I76" s="19"/>
      <c r="J76" s="23">
        <v>29</v>
      </c>
      <c r="K76" s="23">
        <v>4</v>
      </c>
      <c r="L76" s="23">
        <v>1</v>
      </c>
      <c r="M76" s="23">
        <v>0</v>
      </c>
      <c r="N76" s="23">
        <v>3</v>
      </c>
      <c r="O76" s="23">
        <v>0</v>
      </c>
      <c r="P76" s="23">
        <v>0</v>
      </c>
      <c r="Q76" s="23">
        <v>25</v>
      </c>
      <c r="R76" s="20"/>
    </row>
    <row r="77" spans="1:18" ht="15" customHeight="1" x14ac:dyDescent="0.2">
      <c r="A77" s="6"/>
      <c r="B77" s="8"/>
      <c r="C77" s="8"/>
      <c r="D77" s="8"/>
      <c r="E77" s="8"/>
      <c r="F77" s="8"/>
      <c r="G77" s="9"/>
      <c r="H77" s="9"/>
      <c r="I77" s="19"/>
      <c r="J77" s="23"/>
      <c r="K77" s="23"/>
      <c r="L77" s="23"/>
      <c r="M77" s="23"/>
      <c r="N77" s="23"/>
      <c r="O77" s="23"/>
      <c r="P77" s="23"/>
      <c r="Q77" s="23"/>
      <c r="R77" s="20"/>
    </row>
    <row r="78" spans="1:18" s="30" customFormat="1" ht="15" customHeight="1" x14ac:dyDescent="0.2">
      <c r="A78" s="25"/>
      <c r="B78" s="54" t="s">
        <v>61</v>
      </c>
      <c r="C78" s="54"/>
      <c r="D78" s="54"/>
      <c r="E78" s="54"/>
      <c r="F78" s="54"/>
      <c r="G78" s="54"/>
      <c r="H78" s="54"/>
      <c r="I78" s="27"/>
      <c r="J78" s="28">
        <v>218</v>
      </c>
      <c r="K78" s="28">
        <v>40</v>
      </c>
      <c r="L78" s="28">
        <v>12</v>
      </c>
      <c r="M78" s="28">
        <v>0</v>
      </c>
      <c r="N78" s="28">
        <v>28</v>
      </c>
      <c r="O78" s="28">
        <v>0</v>
      </c>
      <c r="P78" s="28">
        <v>0</v>
      </c>
      <c r="Q78" s="28">
        <v>178</v>
      </c>
      <c r="R78" s="29"/>
    </row>
    <row r="79" spans="1:18" s="30" customFormat="1" ht="6" customHeight="1" x14ac:dyDescent="0.2">
      <c r="A79" s="25"/>
      <c r="B79" s="26"/>
      <c r="C79" s="26"/>
      <c r="D79" s="26"/>
      <c r="E79" s="26"/>
      <c r="F79" s="26"/>
      <c r="G79" s="26"/>
      <c r="H79" s="26"/>
      <c r="I79" s="27"/>
      <c r="J79" s="28"/>
      <c r="K79" s="28"/>
      <c r="L79" s="28"/>
      <c r="M79" s="28"/>
      <c r="N79" s="28"/>
      <c r="O79" s="28"/>
      <c r="P79" s="28"/>
      <c r="Q79" s="28"/>
      <c r="R79" s="29"/>
    </row>
    <row r="80" spans="1:18" ht="15" customHeight="1" x14ac:dyDescent="0.2">
      <c r="A80" s="6"/>
      <c r="B80" s="49" t="s">
        <v>62</v>
      </c>
      <c r="C80" s="49"/>
      <c r="D80" s="49"/>
      <c r="E80" s="49"/>
      <c r="F80" s="49"/>
      <c r="G80" s="9" t="s">
        <v>15</v>
      </c>
      <c r="H80" s="9" t="s">
        <v>10</v>
      </c>
      <c r="I80" s="19"/>
      <c r="J80" s="23">
        <v>13</v>
      </c>
      <c r="K80" s="23">
        <v>3</v>
      </c>
      <c r="L80" s="23">
        <v>0</v>
      </c>
      <c r="M80" s="23">
        <v>0</v>
      </c>
      <c r="N80" s="23">
        <v>3</v>
      </c>
      <c r="O80" s="23">
        <v>0</v>
      </c>
      <c r="P80" s="23">
        <v>0</v>
      </c>
      <c r="Q80" s="23">
        <v>10</v>
      </c>
      <c r="R80" s="20"/>
    </row>
    <row r="81" spans="1:18" ht="15" customHeight="1" x14ac:dyDescent="0.2">
      <c r="A81" s="6"/>
      <c r="B81" s="49" t="s">
        <v>63</v>
      </c>
      <c r="C81" s="49"/>
      <c r="D81" s="49"/>
      <c r="E81" s="49"/>
      <c r="F81" s="49"/>
      <c r="G81" s="9" t="s">
        <v>15</v>
      </c>
      <c r="H81" s="9" t="s">
        <v>9</v>
      </c>
      <c r="I81" s="19"/>
      <c r="J81" s="23">
        <v>61</v>
      </c>
      <c r="K81" s="23">
        <v>14</v>
      </c>
      <c r="L81" s="23">
        <v>1</v>
      </c>
      <c r="M81" s="23">
        <v>0</v>
      </c>
      <c r="N81" s="23">
        <v>13</v>
      </c>
      <c r="O81" s="23">
        <v>0</v>
      </c>
      <c r="P81" s="23">
        <v>0</v>
      </c>
      <c r="Q81" s="23">
        <v>47</v>
      </c>
      <c r="R81" s="20"/>
    </row>
    <row r="82" spans="1:18" ht="15" customHeight="1" x14ac:dyDescent="0.2">
      <c r="A82" s="6"/>
      <c r="B82" s="49" t="s">
        <v>64</v>
      </c>
      <c r="C82" s="49"/>
      <c r="D82" s="49"/>
      <c r="E82" s="49"/>
      <c r="F82" s="49"/>
      <c r="G82" s="9" t="s">
        <v>15</v>
      </c>
      <c r="H82" s="9" t="s">
        <v>9</v>
      </c>
      <c r="I82" s="19"/>
      <c r="J82" s="23">
        <v>52</v>
      </c>
      <c r="K82" s="23">
        <v>7</v>
      </c>
      <c r="L82" s="23">
        <v>4</v>
      </c>
      <c r="M82" s="23">
        <v>0</v>
      </c>
      <c r="N82" s="23">
        <v>3</v>
      </c>
      <c r="O82" s="23">
        <v>0</v>
      </c>
      <c r="P82" s="23">
        <v>0</v>
      </c>
      <c r="Q82" s="23">
        <v>45</v>
      </c>
      <c r="R82" s="20"/>
    </row>
    <row r="83" spans="1:18" ht="15" customHeight="1" x14ac:dyDescent="0.2">
      <c r="A83" s="6"/>
      <c r="B83" s="49" t="s">
        <v>65</v>
      </c>
      <c r="C83" s="49"/>
      <c r="D83" s="49"/>
      <c r="E83" s="49"/>
      <c r="F83" s="49"/>
      <c r="G83" s="9" t="s">
        <v>15</v>
      </c>
      <c r="H83" s="9" t="s">
        <v>9</v>
      </c>
      <c r="I83" s="19"/>
      <c r="J83" s="23">
        <v>27</v>
      </c>
      <c r="K83" s="23">
        <v>0</v>
      </c>
      <c r="L83" s="23">
        <v>0</v>
      </c>
      <c r="M83" s="23">
        <v>0</v>
      </c>
      <c r="N83" s="23">
        <v>0</v>
      </c>
      <c r="O83" s="23">
        <v>0</v>
      </c>
      <c r="P83" s="23">
        <v>0</v>
      </c>
      <c r="Q83" s="23">
        <v>27</v>
      </c>
      <c r="R83" s="20"/>
    </row>
    <row r="84" spans="1:18" ht="15" customHeight="1" x14ac:dyDescent="0.2">
      <c r="A84" s="6"/>
      <c r="B84" s="49" t="s">
        <v>66</v>
      </c>
      <c r="C84" s="49"/>
      <c r="D84" s="49"/>
      <c r="E84" s="49"/>
      <c r="F84" s="49"/>
      <c r="G84" s="9" t="s">
        <v>15</v>
      </c>
      <c r="H84" s="9" t="s">
        <v>9</v>
      </c>
      <c r="I84" s="19"/>
      <c r="J84" s="23">
        <v>10</v>
      </c>
      <c r="K84" s="23">
        <v>0</v>
      </c>
      <c r="L84" s="23">
        <v>0</v>
      </c>
      <c r="M84" s="23">
        <v>0</v>
      </c>
      <c r="N84" s="23">
        <v>0</v>
      </c>
      <c r="O84" s="23">
        <v>0</v>
      </c>
      <c r="P84" s="23">
        <v>0</v>
      </c>
      <c r="Q84" s="23">
        <v>10</v>
      </c>
      <c r="R84" s="20"/>
    </row>
    <row r="85" spans="1:18" ht="15" customHeight="1" x14ac:dyDescent="0.2">
      <c r="A85" s="6"/>
      <c r="B85" s="49" t="s">
        <v>67</v>
      </c>
      <c r="C85" s="49"/>
      <c r="D85" s="49"/>
      <c r="E85" s="49"/>
      <c r="F85" s="49"/>
      <c r="G85" s="9" t="s">
        <v>15</v>
      </c>
      <c r="H85" s="9" t="s">
        <v>9</v>
      </c>
      <c r="I85" s="19"/>
      <c r="J85" s="23">
        <v>53</v>
      </c>
      <c r="K85" s="23">
        <v>15</v>
      </c>
      <c r="L85" s="23">
        <v>7</v>
      </c>
      <c r="M85" s="23">
        <v>0</v>
      </c>
      <c r="N85" s="23">
        <v>8</v>
      </c>
      <c r="O85" s="23">
        <v>0</v>
      </c>
      <c r="P85" s="23">
        <v>0</v>
      </c>
      <c r="Q85" s="23">
        <v>38</v>
      </c>
      <c r="R85" s="20"/>
    </row>
    <row r="86" spans="1:18" ht="15" customHeight="1" x14ac:dyDescent="0.2">
      <c r="A86" s="6"/>
      <c r="B86" s="49" t="s">
        <v>68</v>
      </c>
      <c r="C86" s="49"/>
      <c r="D86" s="49"/>
      <c r="E86" s="49"/>
      <c r="F86" s="49"/>
      <c r="G86" s="9" t="s">
        <v>15</v>
      </c>
      <c r="H86" s="9" t="s">
        <v>10</v>
      </c>
      <c r="I86" s="19"/>
      <c r="J86" s="23">
        <v>2</v>
      </c>
      <c r="K86" s="23">
        <v>1</v>
      </c>
      <c r="L86" s="23">
        <v>0</v>
      </c>
      <c r="M86" s="23">
        <v>0</v>
      </c>
      <c r="N86" s="23">
        <v>1</v>
      </c>
      <c r="O86" s="23">
        <v>0</v>
      </c>
      <c r="P86" s="23">
        <v>0</v>
      </c>
      <c r="Q86" s="23">
        <v>1</v>
      </c>
      <c r="R86" s="20"/>
    </row>
    <row r="87" spans="1:18" ht="5.15" customHeight="1" x14ac:dyDescent="0.2">
      <c r="A87" s="3"/>
      <c r="B87" s="31"/>
      <c r="C87" s="31"/>
      <c r="D87" s="31"/>
      <c r="E87" s="31"/>
      <c r="F87" s="5"/>
      <c r="G87" s="5"/>
      <c r="H87" s="5"/>
      <c r="I87" s="32"/>
      <c r="J87" s="33"/>
      <c r="K87" s="33"/>
      <c r="L87" s="33"/>
      <c r="M87" s="33"/>
      <c r="N87" s="33"/>
      <c r="O87" s="33"/>
      <c r="P87" s="33"/>
      <c r="Q87" s="34"/>
    </row>
    <row r="88" spans="1:18" ht="15" customHeight="1" x14ac:dyDescent="0.2">
      <c r="F88" s="7"/>
      <c r="J88" s="20"/>
      <c r="K88" s="20"/>
      <c r="L88" s="20"/>
      <c r="M88" s="20"/>
      <c r="N88" s="20"/>
      <c r="O88" s="20"/>
      <c r="P88" s="20"/>
    </row>
    <row r="89" spans="1:18" ht="15" customHeight="1" x14ac:dyDescent="0.2">
      <c r="J89" s="20"/>
      <c r="K89" s="20"/>
      <c r="L89" s="20"/>
      <c r="M89" s="20"/>
      <c r="N89" s="20"/>
      <c r="O89" s="20"/>
      <c r="P89" s="20"/>
    </row>
    <row r="90" spans="1:18" ht="15" customHeight="1" x14ac:dyDescent="0.2"/>
    <row r="91" spans="1:18" ht="15" customHeight="1" x14ac:dyDescent="0.2"/>
    <row r="92" spans="1:18" ht="15" customHeight="1" x14ac:dyDescent="0.2"/>
    <row r="93" spans="1:18" ht="15" customHeight="1" x14ac:dyDescent="0.2"/>
    <row r="94" spans="1:18" ht="15" customHeight="1" x14ac:dyDescent="0.2"/>
    <row r="95" spans="1:18" ht="15" customHeight="1" x14ac:dyDescent="0.2"/>
    <row r="96" spans="1:18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</sheetData>
  <mergeCells count="72">
    <mergeCell ref="B83:F83"/>
    <mergeCell ref="B84:F84"/>
    <mergeCell ref="B85:F85"/>
    <mergeCell ref="B86:F86"/>
    <mergeCell ref="B75:F75"/>
    <mergeCell ref="B76:F76"/>
    <mergeCell ref="B78:H78"/>
    <mergeCell ref="B80:F80"/>
    <mergeCell ref="B81:F81"/>
    <mergeCell ref="B82:F82"/>
    <mergeCell ref="B73:H73"/>
    <mergeCell ref="B59:F59"/>
    <mergeCell ref="B60:F60"/>
    <mergeCell ref="B61:F61"/>
    <mergeCell ref="B62:F62"/>
    <mergeCell ref="B63:F63"/>
    <mergeCell ref="B64:F64"/>
    <mergeCell ref="B65:F65"/>
    <mergeCell ref="B67:H67"/>
    <mergeCell ref="B69:F69"/>
    <mergeCell ref="B70:F70"/>
    <mergeCell ref="B71:F71"/>
    <mergeCell ref="B57:F58"/>
    <mergeCell ref="B42:F42"/>
    <mergeCell ref="B43:F43"/>
    <mergeCell ref="B44:F44"/>
    <mergeCell ref="B45:F45"/>
    <mergeCell ref="B47:H47"/>
    <mergeCell ref="B49:F49"/>
    <mergeCell ref="B50:F50"/>
    <mergeCell ref="B51:F51"/>
    <mergeCell ref="B52:F52"/>
    <mergeCell ref="B53:F53"/>
    <mergeCell ref="B55:H55"/>
    <mergeCell ref="B41:F41"/>
    <mergeCell ref="B27:F27"/>
    <mergeCell ref="B28:F28"/>
    <mergeCell ref="B30:H30"/>
    <mergeCell ref="B32:F32"/>
    <mergeCell ref="B33:F33"/>
    <mergeCell ref="B34:F34"/>
    <mergeCell ref="B35:F35"/>
    <mergeCell ref="B36:F36"/>
    <mergeCell ref="B37:F37"/>
    <mergeCell ref="B38:F38"/>
    <mergeCell ref="B39:F40"/>
    <mergeCell ref="B26:F26"/>
    <mergeCell ref="Q5:Q7"/>
    <mergeCell ref="F15:H15"/>
    <mergeCell ref="F16:H16"/>
    <mergeCell ref="F17:H17"/>
    <mergeCell ref="O6:O7"/>
    <mergeCell ref="J5:J7"/>
    <mergeCell ref="K5:P5"/>
    <mergeCell ref="K6:K7"/>
    <mergeCell ref="B5:H7"/>
    <mergeCell ref="M6:M7"/>
    <mergeCell ref="L6:L7"/>
    <mergeCell ref="B19:H19"/>
    <mergeCell ref="B21:F21"/>
    <mergeCell ref="B22:F22"/>
    <mergeCell ref="B24:H24"/>
    <mergeCell ref="A2:Q2"/>
    <mergeCell ref="N6:N7"/>
    <mergeCell ref="F14:H14"/>
    <mergeCell ref="A1:Q1"/>
    <mergeCell ref="P6:P7"/>
    <mergeCell ref="F13:H13"/>
    <mergeCell ref="F9:H9"/>
    <mergeCell ref="F10:H10"/>
    <mergeCell ref="F11:H11"/>
    <mergeCell ref="F12:H12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8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25-00-46</vt:lpstr>
      <vt:lpstr>'25-00-46'!_00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2026-07-13T04:10:36Z</dcterms:created>
  <dcterms:modified xsi:type="dcterms:W3CDTF">2026-07-27T06:49:37Z</dcterms:modified>
  <cp:category/>
</cp:coreProperties>
</file>