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3" documentId="6_{D9C37AD6-85F0-47AA-B322-AA2FFA9724D6}" xr6:coauthVersionLast="47" xr6:coauthVersionMax="47" xr10:uidLastSave="{C477B89B-C7BC-41D9-B61C-933F0FE00C1B}"/>
  <bookViews>
    <workbookView xWindow="3900" yWindow="1610" windowWidth="17140" windowHeight="15450" xr2:uid="{DEDFEF25-D0BC-439B-BB17-E44F01AB2A75}"/>
  </bookViews>
  <sheets>
    <sheet name="25-00-48" sheetId="1" r:id="rId1"/>
  </sheets>
  <definedNames>
    <definedName name="_00" localSheetId="0">'25-00-48'!$H$15:$H$17</definedName>
    <definedName name="b">#REF!</definedName>
    <definedName name="GOUKEI">#REF!</definedName>
    <definedName name="JK">#REF!</definedName>
    <definedName name="_xlnm.Print_Titles" localSheetId="0">'25-00-48'!$4:$7</definedName>
    <definedName name="SISETSUMEI">#REF!</definedName>
    <definedName name="TEIIN">#REF!</definedName>
    <definedName name="TENSO">#REF!</definedName>
    <definedName name="Z_84B820AA_D6C1_11D6_A8EA_0040CA1D7CBB_.wvu.Cols" localSheetId="0" hidden="1">'25-00-48'!#REF!</definedName>
    <definedName name="Z_84B820AB_D6C1_11D6_A8EA_0040CA1D7CBB_.wvu.Cols" localSheetId="0" hidden="1">'25-00-48'!#REF!</definedName>
    <definedName name="Z_84B820AC_D6C1_11D6_A8EA_0040CA1D7CBB_.wvu.Cols" localSheetId="0" hidden="1">'25-00-48'!#REF!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" i="1" l="1"/>
  <c r="A13" i="1"/>
  <c r="C13" i="1" s="1"/>
  <c r="A10" i="1" l="1"/>
  <c r="B16" i="1"/>
  <c r="D16" i="1"/>
  <c r="D13" i="1" l="1"/>
  <c r="C10" i="1"/>
  <c r="B13" i="1"/>
  <c r="B10" i="1"/>
</calcChain>
</file>

<file path=xl/sharedStrings.xml><?xml version="1.0" encoding="utf-8"?>
<sst xmlns="http://schemas.openxmlformats.org/spreadsheetml/2006/main" count="156" uniqueCount="67">
  <si>
    <t>総数</t>
  </si>
  <si>
    <t>計</t>
  </si>
  <si>
    <t>男</t>
  </si>
  <si>
    <t>女</t>
  </si>
  <si>
    <t>少年院</t>
    <phoneticPr fontId="32"/>
  </si>
  <si>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</si>
  <si>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</si>
  <si>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</si>
  <si>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(</t>
    <phoneticPr fontId="32"/>
  </si>
  <si>
    <t>48　少年院別　出 院 者 の 就 労 支 援</t>
    <phoneticPr fontId="32"/>
  </si>
  <si>
    <t>内定あり</t>
    <phoneticPr fontId="32"/>
  </si>
  <si>
    <t>内定なし</t>
    <phoneticPr fontId="32"/>
  </si>
  <si>
    <t>就労支援
スタッフ
面接回数</t>
    <phoneticPr fontId="32"/>
  </si>
  <si>
    <t>就労支援あり</t>
    <phoneticPr fontId="32"/>
  </si>
  <si>
    <t>就労支援
な　　し</t>
    <phoneticPr fontId="32"/>
  </si>
  <si>
    <t>年</t>
    <rPh sb="0" eb="1">
      <t>ネン</t>
    </rPh>
    <phoneticPr fontId="32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</si>
  <si>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</si>
  <si>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</si>
  <si>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</si>
  <si>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</si>
  <si>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</si>
  <si>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</si>
  <si>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</si>
  <si>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</si>
  <si>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</si>
  <si>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</si>
  <si>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</si>
  <si>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</si>
  <si>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</si>
  <si>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</si>
  <si>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</si>
  <si>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</si>
  <si>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</si>
  <si>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</si>
  <si>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</si>
  <si>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</si>
  <si>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</si>
  <si>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</si>
  <si>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</si>
  <si>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</si>
  <si>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</si>
  <si>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豊ケ岡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</si>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</sst>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 x14ac:knownFonts="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2">
    <xf numFmtId="49" fontId="0" fillId="0" borderId="0" xfId="0">
      <alignment vertical="center"/>
    </xf>
    <xf numFmtId="0" fontId="30" fillId="0" borderId="0" xfId="0" applyNumberFormat="1" applyFont="1">
      <alignment vertical="center"/>
    </xf>
    <xf numFmtId="49" fontId="30" fillId="0" borderId="0" xfId="0" applyFont="1">
      <alignment vertical="center"/>
    </xf>
    <xf numFmtId="0" fontId="33" fillId="0" borderId="0" xfId="0" applyNumberFormat="1" applyFont="1" applyAlignment="1">
      <alignment horizontal="left" vertical="center"/>
    </xf>
    <xf numFmtId="49" fontId="33" fillId="0" borderId="0" xfId="0" applyFont="1" applyAlignment="1">
      <alignment horizontal="left" vertical="center"/>
    </xf>
    <xf numFmtId="49" fontId="18" fillId="0" borderId="13" xfId="0" applyFont="1" applyBorder="1">
      <alignment vertical="center"/>
    </xf>
    <xf numFmtId="49" fontId="18" fillId="0" borderId="13" xfId="0" applyFont="1" applyBorder="1" applyAlignment="1">
      <alignment horizontal="right" vertical="center"/>
    </xf>
    <xf numFmtId="49" fontId="18" fillId="0" borderId="0" xfId="0" applyFont="1">
      <alignment vertical="center"/>
    </xf>
    <xf numFmtId="0" fontId="18" fillId="0" borderId="0" xfId="0" applyNumberFormat="1" applyFont="1">
      <alignment vertical="center"/>
    </xf>
    <xf numFmtId="49" fontId="18" fillId="0" borderId="0" xfId="0" applyFont="1" applyAlignment="1">
      <alignment horizontal="distributed" vertical="center"/>
    </xf>
    <xf numFmtId="49" fontId="18" fillId="0" borderId="14" xfId="0" applyFont="1" applyBorder="1">
      <alignment vertical="center"/>
    </xf>
    <xf numFmtId="49" fontId="18" fillId="0" borderId="15" xfId="0" applyFont="1" applyBorder="1" applyAlignment="1">
      <alignment horizontal="distributed" vertical="center" justifyLastLine="1"/>
    </xf>
    <xf numFmtId="49" fontId="18" fillId="0" borderId="16" xfId="0" applyFont="1" applyBorder="1" applyAlignment="1">
      <alignment horizontal="distributed" vertical="center" justifyLastLine="1"/>
    </xf>
    <xf numFmtId="0" fontId="18" fillId="0" borderId="0" xfId="0" applyNumberFormat="1" applyFont="1" applyAlignment="1">
      <alignment horizontal="distributed" vertical="center" justifyLastLine="1"/>
    </xf>
    <xf numFmtId="49" fontId="18" fillId="0" borderId="0" xfId="0" applyFont="1" applyAlignment="1">
      <alignment horizontal="distributed" vertical="center" justifyLastLine="1"/>
    </xf>
    <xf numFmtId="49" fontId="18" fillId="0" borderId="17" xfId="0" applyFont="1" applyBorder="1" applyAlignment="1">
      <alignment horizontal="distributed" vertical="center" justifyLastLine="1"/>
    </xf>
    <xf numFmtId="49" fontId="18" fillId="0" borderId="13" xfId="0" applyFont="1" applyBorder="1" applyAlignment="1">
      <alignment horizontal="distributed" vertical="center" justifyLastLine="1"/>
    </xf>
    <xf numFmtId="49" fontId="18" fillId="0" borderId="18" xfId="0" applyFont="1" applyBorder="1" applyAlignment="1">
      <alignment horizontal="distributed" vertical="center" justifyLastLine="1"/>
    </xf>
    <xf numFmtId="49" fontId="18" fillId="0" borderId="17" xfId="0" applyFont="1" applyBorder="1">
      <alignment vertical="center"/>
    </xf>
    <xf numFmtId="0" fontId="18" fillId="0" borderId="0" xfId="0" applyNumberFormat="1" applyFont="1" applyAlignment="1">
      <alignment horizontal="right" vertical="center"/>
    </xf>
    <xf numFmtId="49" fontId="18" fillId="0" borderId="0" xfId="0" applyFont="1" applyAlignment="1">
      <alignment horizontal="center" vertical="center"/>
    </xf>
    <xf numFmtId="49" fontId="34" fillId="0" borderId="0" xfId="0" applyFont="1">
      <alignment vertical="center"/>
    </xf>
    <xf numFmtId="49" fontId="34" fillId="0" borderId="0" xfId="0" applyFont="1" applyAlignment="1">
      <alignment horizontal="center" vertical="center"/>
    </xf>
    <xf numFmtId="49" fontId="34" fillId="0" borderId="0" xfId="0" applyFont="1" applyAlignment="1">
      <alignment horizontal="distributed" vertical="center"/>
    </xf>
    <xf numFmtId="49" fontId="34" fillId="0" borderId="17" xfId="0" applyFont="1" applyBorder="1">
      <alignment vertical="center"/>
    </xf>
    <xf numFmtId="0" fontId="34" fillId="0" borderId="0" xfId="0" applyNumberFormat="1" applyFont="1" applyAlignment="1">
      <alignment horizontal="right" vertical="center"/>
    </xf>
    <xf numFmtId="49" fontId="18" fillId="0" borderId="13" xfId="0" applyFont="1" applyBorder="1" applyAlignment="1">
      <alignment horizontal="distributed" vertical="center"/>
    </xf>
    <xf numFmtId="49" fontId="18" fillId="0" borderId="13" xfId="0" applyFont="1" applyBorder="1" applyAlignment="1">
      <alignment horizontal="center" vertical="center"/>
    </xf>
    <xf numFmtId="49" fontId="18" fillId="0" borderId="18" xfId="0" applyFont="1" applyBorder="1">
      <alignment vertical="center"/>
    </xf>
    <xf numFmtId="0" fontId="18" fillId="0" borderId="13" xfId="0" applyNumberFormat="1" applyFont="1" applyBorder="1" applyAlignment="1">
      <alignment horizontal="right" vertical="center"/>
    </xf>
    <xf numFmtId="0" fontId="18" fillId="0" borderId="0" xfId="0" applyNumberFormat="1" applyFont="1" applyAlignment="1">
      <alignment horizontal="distributed" vertical="center"/>
    </xf>
    <xf numFmtId="49" fontId="18" fillId="0" borderId="14" xfId="0" applyFont="1" applyBorder="1" applyAlignment="1">
      <alignment horizontal="distributed" vertical="center"/>
    </xf>
    <xf numFmtId="49" fontId="18" fillId="0" borderId="14" xfId="0" applyFont="1" applyBorder="1" applyAlignment="1">
      <alignment horizontal="right" vertical="center"/>
    </xf>
    <xf numFmtId="178" fontId="18" fillId="0" borderId="0" xfId="0" applyNumberFormat="1" applyFont="1" applyAlignment="1">
      <alignment horizontal="right"/>
    </xf>
    <xf numFmtId="178" fontId="34" fillId="0" borderId="0" xfId="0" applyNumberFormat="1" applyFont="1" applyAlignment="1">
      <alignment horizontal="right"/>
    </xf>
    <xf numFmtId="0" fontId="18" fillId="0" borderId="0" xfId="0" applyNumberFormat="1" applyFont="1" applyAlignment="1">
      <alignment vertical="top" wrapText="1"/>
    </xf>
    <xf numFmtId="0" fontId="0" fillId="0" borderId="0" xfId="0" applyNumberFormat="1" applyAlignment="1">
      <alignment vertical="top"/>
    </xf>
    <xf numFmtId="0" fontId="0" fillId="0" borderId="0" xfId="0" applyNumberFormat="1" applyAlignment="1">
      <alignment horizontal="left" vertical="center"/>
    </xf>
    <xf numFmtId="178" fontId="34" fillId="0" borderId="17" xfId="0" applyNumberFormat="1" applyFont="1" applyBorder="1" applyAlignment="1">
      <alignment horizontal="right"/>
    </xf>
    <xf numFmtId="0" fontId="18" fillId="0" borderId="18" xfId="0" applyNumberFormat="1" applyFont="1" applyBorder="1" applyAlignment="1">
      <alignment horizontal="right" vertical="center"/>
    </xf>
    <xf numFmtId="0" fontId="18" fillId="0" borderId="19" xfId="0" applyNumberFormat="1" applyFont="1" applyBorder="1">
      <alignment vertical="center"/>
    </xf>
    <xf numFmtId="178" fontId="18" fillId="0" borderId="17" xfId="0" applyNumberFormat="1" applyFont="1" applyBorder="1" applyAlignment="1">
      <alignment horizontal="right"/>
    </xf>
    <xf numFmtId="49" fontId="0" fillId="0" borderId="0" xfId="0" applyAlignment="1">
      <alignment horizontal="distributed" vertical="center"/>
    </xf>
    <xf numFmtId="49" fontId="0" fillId="0" borderId="0" xfId="0" applyAlignment="1">
      <alignment horizontal="center" vertical="center"/>
    </xf>
    <xf numFmtId="49" fontId="0" fillId="0" borderId="17" xfId="0" applyBorder="1">
      <alignment vertical="center"/>
    </xf>
    <xf numFmtId="178" fontId="0" fillId="0" borderId="0" xfId="0" applyNumberFormat="1" applyAlignment="1">
      <alignment horizontal="right"/>
    </xf>
    <xf numFmtId="178" fontId="0" fillId="0" borderId="17" xfId="0" applyNumberFormat="1" applyBorder="1" applyAlignment="1">
      <alignment horizontal="right"/>
    </xf>
    <xf numFmtId="0" fontId="35" fillId="0" borderId="0" xfId="0" applyNumberFormat="1" applyFont="1">
      <alignment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4" fillId="0" borderId="0" xfId="0" applyNumberFormat="1" applyFont="1" applyAlignment="1">
      <alignment horizontal="distributed" vertical="center"/>
    </xf>
    <xf numFmtId="14" fontId="35" fillId="0" borderId="0" xfId="0" applyNumberFormat="1" applyFont="1">
      <alignment vertical="center"/>
    </xf>
    <xf numFmtId="49" fontId="34" fillId="0" borderId="0" xfId="0" applyFont="1" applyAlignment="1">
      <alignment horizontal="distributed" vertical="center"/>
    </xf>
    <xf numFmtId="49" fontId="0" fillId="0" borderId="0" xfId="0" applyAlignment="1">
      <alignment horizontal="distributed" vertical="center"/>
    </xf>
    <xf numFmtId="49" fontId="18" fillId="0" borderId="0" xfId="0" applyFont="1" applyAlignment="1">
      <alignment horizontal="distributed" vertical="center"/>
    </xf>
    <xf numFmtId="49" fontId="30" fillId="0" borderId="0" xfId="0" applyFont="1">
      <alignment vertical="center"/>
    </xf>
    <xf numFmtId="49" fontId="18" fillId="0" borderId="20" xfId="0" applyFont="1" applyBorder="1" applyAlignment="1">
      <alignment horizontal="distributed" vertical="center" justifyLastLine="1"/>
    </xf>
    <xf numFmtId="49" fontId="18" fillId="0" borderId="21" xfId="0" applyFont="1" applyBorder="1" applyAlignment="1">
      <alignment horizontal="distributed" vertical="center" justifyLastLine="1"/>
    </xf>
    <xf numFmtId="49" fontId="18" fillId="0" borderId="22" xfId="0" applyFont="1" applyBorder="1" applyAlignment="1">
      <alignment horizontal="distributed" vertical="center" justifyLastLine="1"/>
    </xf>
    <xf numFmtId="49" fontId="33" fillId="0" borderId="0" xfId="0" applyFont="1" applyAlignment="1">
      <alignment horizontal="center" vertical="center"/>
    </xf>
    <xf numFmtId="49" fontId="18" fillId="0" borderId="15" xfId="0" applyFont="1" applyBorder="1" applyAlignment="1">
      <alignment horizontal="distributed" vertical="center" justifyLastLine="1"/>
    </xf>
    <xf numFmtId="49" fontId="18" fillId="0" borderId="0" xfId="0" applyFont="1" applyAlignment="1">
      <alignment horizontal="distributed" vertical="center" justifyLastLine="1"/>
    </xf>
    <xf numFmtId="49" fontId="18" fillId="0" borderId="13" xfId="0" applyFont="1" applyBorder="1" applyAlignment="1">
      <alignment horizontal="distributed" vertical="center" justifyLastLine="1"/>
    </xf>
    <xf numFmtId="49" fontId="0" fillId="0" borderId="20" xfId="0" applyBorder="1" applyAlignment="1">
      <alignment horizontal="distributed" vertical="center" wrapText="1" justifyLastLine="1"/>
    </xf>
    <xf numFmtId="49" fontId="18" fillId="0" borderId="22" xfId="0" applyFont="1" applyBorder="1" applyAlignment="1">
      <alignment horizontal="distributed" vertical="center" wrapText="1" justifyLastLine="1"/>
    </xf>
    <xf numFmtId="49" fontId="0" fillId="0" borderId="19" xfId="0" applyBorder="1" applyAlignment="1">
      <alignment horizontal="center" vertical="center" wrapText="1" justifyLastLine="1"/>
    </xf>
    <xf numFmtId="49" fontId="18" fillId="0" borderId="23" xfId="0" applyFont="1" applyBorder="1" applyAlignment="1">
      <alignment horizontal="center" vertical="center" wrapText="1" justifyLastLine="1"/>
    </xf>
    <xf numFmtId="49" fontId="18" fillId="0" borderId="24" xfId="0" applyFont="1" applyBorder="1" applyAlignment="1">
      <alignment horizontal="center" vertical="center" wrapText="1" justifyLastLine="1"/>
    </xf>
    <xf numFmtId="49" fontId="0" fillId="0" borderId="25" xfId="0" applyBorder="1" applyAlignment="1">
      <alignment horizontal="distributed" vertical="center" justifyLastLine="1"/>
    </xf>
    <xf numFmtId="49" fontId="18" fillId="0" borderId="14" xfId="0" applyFont="1" applyBorder="1" applyAlignment="1">
      <alignment horizontal="distributed" vertical="center" justifyLastLine="1"/>
    </xf>
  </cellXfs>
  <cellStyles count="106">
    <cellStyle name="20% - アクセント 1" xfId="1" builtinId="30" customBuiltin="1"/>
    <cellStyle name="20% - アクセント 1 2" xfId="2" xr:uid="{6E3A4662-0A12-4518-A4A2-2A28A8E07E6A}"/>
    <cellStyle name="20% - アクセント 2" xfId="3" builtinId="34" customBuiltin="1"/>
    <cellStyle name="20% - アクセント 2 2" xfId="4" xr:uid="{265E2178-0622-4526-8F94-80B8E4EB16FB}"/>
    <cellStyle name="20% - アクセント 3" xfId="5" builtinId="38" customBuiltin="1"/>
    <cellStyle name="20% - アクセント 3 2" xfId="6" xr:uid="{63851AD7-9913-478E-A2E3-CF15709CA1E5}"/>
    <cellStyle name="20% - アクセント 4" xfId="7" builtinId="42" customBuiltin="1"/>
    <cellStyle name="20% - アクセント 4 2" xfId="8" xr:uid="{552810BB-60F0-4D18-9275-31FE84C23721}"/>
    <cellStyle name="20% - アクセント 5" xfId="9" builtinId="46" customBuiltin="1"/>
    <cellStyle name="20% - アクセント 5 2" xfId="10" xr:uid="{472E2BB1-2A6F-404C-BA5B-E240926C2760}"/>
    <cellStyle name="20% - アクセント 6" xfId="11" builtinId="50" customBuiltin="1"/>
    <cellStyle name="20% - アクセント 6 2" xfId="12" xr:uid="{2E30ABBD-EF1E-4CD4-AA90-1D0F4339A2B0}"/>
    <cellStyle name="40% - アクセント 1" xfId="13" builtinId="31" customBuiltin="1"/>
    <cellStyle name="40% - アクセント 1 2" xfId="14" xr:uid="{3AFD8161-9096-42F5-81A4-3FFD380FFE26}"/>
    <cellStyle name="40% - アクセント 2" xfId="15" builtinId="35" customBuiltin="1"/>
    <cellStyle name="40% - アクセント 2 2" xfId="16" xr:uid="{A4607A67-15D8-4EDA-B568-47AC59A6AEA5}"/>
    <cellStyle name="40% - アクセント 3" xfId="17" builtinId="39" customBuiltin="1"/>
    <cellStyle name="40% - アクセント 3 2" xfId="18" xr:uid="{7A2CF4BB-4716-436E-A32F-B4A69A3192DE}"/>
    <cellStyle name="40% - アクセント 4" xfId="19" builtinId="43" customBuiltin="1"/>
    <cellStyle name="40% - アクセント 4 2" xfId="20" xr:uid="{44DFA99A-6D92-40E5-AD49-4645AFD14C98}"/>
    <cellStyle name="40% - アクセント 5" xfId="21" builtinId="47" customBuiltin="1"/>
    <cellStyle name="40% - アクセント 5 2" xfId="22" xr:uid="{DCF136BE-BCC0-498F-B038-DDFF58BB1765}"/>
    <cellStyle name="40% - アクセント 6" xfId="23" builtinId="51" customBuiltin="1"/>
    <cellStyle name="40% - アクセント 6 2" xfId="24" xr:uid="{3EBB81AD-666F-4DD1-B9BF-2AF8C62D48CF}"/>
    <cellStyle name="60% - アクセント 1" xfId="25" builtinId="32" customBuiltin="1"/>
    <cellStyle name="60% - アクセント 1 2" xfId="26" xr:uid="{029C9E55-C3A1-4C7F-8588-9BE64DC66025}"/>
    <cellStyle name="60% - アクセント 2" xfId="27" builtinId="36" customBuiltin="1"/>
    <cellStyle name="60% - アクセント 2 2" xfId="28" xr:uid="{E45A9D6F-8E91-4DE3-94C3-F8997DF37346}"/>
    <cellStyle name="60% - アクセント 3" xfId="29" builtinId="40" customBuiltin="1"/>
    <cellStyle name="60% - アクセント 3 2" xfId="30" xr:uid="{C19F425F-A05C-41FA-8466-8B09EA479250}"/>
    <cellStyle name="60% - アクセント 4" xfId="31" builtinId="44" customBuiltin="1"/>
    <cellStyle name="60% - アクセント 4 2" xfId="32" xr:uid="{6C90681C-ADDE-497C-98D2-3A2965F08811}"/>
    <cellStyle name="60% - アクセント 5" xfId="33" builtinId="48" customBuiltin="1"/>
    <cellStyle name="60% - アクセント 5 2" xfId="34" xr:uid="{494CD750-D997-46C2-AD18-7A306281D2DE}"/>
    <cellStyle name="60% - アクセント 6" xfId="35" builtinId="52" customBuiltin="1"/>
    <cellStyle name="60% - アクセント 6 2" xfId="36" xr:uid="{F01C5C8C-6294-4D53-8F7A-B8E3204D1FEE}"/>
    <cellStyle name="Calc Currency (0)" xfId="37" xr:uid="{23A449FE-D7C1-4533-BFAB-2822D9366DB2}"/>
    <cellStyle name="Comma [0]_Full Year FY96" xfId="38" xr:uid="{FD2C446F-472F-436C-8A77-6BFE8C8BF94A}"/>
    <cellStyle name="Comma_Full Year FY96" xfId="39" xr:uid="{F32BB9D3-67C8-49DC-8967-272D98C73ED8}"/>
    <cellStyle name="Currency [0]_CCOCPX" xfId="40" xr:uid="{D80C8C03-82B9-48BD-9F38-7D7D45FBE204}"/>
    <cellStyle name="Currency_CCOCPX" xfId="41" xr:uid="{5BB0FE04-E46A-4C6B-9E13-BB27492CAE39}"/>
    <cellStyle name="entry" xfId="42" xr:uid="{2459DA15-1975-45ED-80E0-787B2A2C8A4B}"/>
    <cellStyle name="Grey" xfId="43" xr:uid="{F8BC3049-7825-4F39-9180-8D76717509BD}"/>
    <cellStyle name="Header1" xfId="44" xr:uid="{3D855AED-293A-485C-A0CF-0BB4778D8BE8}"/>
    <cellStyle name="Header2" xfId="45" xr:uid="{80B1BFCE-9BE0-4E08-8B19-65ADDBF6BE73}"/>
    <cellStyle name="Input [yellow]" xfId="46" xr:uid="{67310549-5EEB-4000-81E0-A22458CFA520}"/>
    <cellStyle name="Normal - Style1" xfId="47" xr:uid="{BE38C185-92C7-4E5F-A60A-7F3AC695299E}"/>
    <cellStyle name="Normal_#18-Internet" xfId="48" xr:uid="{3C6C2486-949F-48F6-8064-F2CEE5F4CCD4}"/>
    <cellStyle name="Percent [2]" xfId="49" xr:uid="{B771AAFD-C20F-4B03-9290-24C54D823181}"/>
    <cellStyle name="price" xfId="50" xr:uid="{2D799507-38DD-4929-A8EA-BAD33F354B94}"/>
    <cellStyle name="revised" xfId="51" xr:uid="{00E639D3-46B3-4F4E-8312-CF7C5DF772B5}"/>
    <cellStyle name="section" xfId="52" xr:uid="{32289207-ABBF-4FAF-8751-529D383243DF}"/>
    <cellStyle name="subhead" xfId="53" xr:uid="{E8FE5CBD-E7E4-40F8-82E9-4727980C011D}"/>
    <cellStyle name="title" xfId="54" xr:uid="{7751D647-9AB4-451D-B8B9-91DCB24926FB}"/>
    <cellStyle name="アクセント 1" xfId="55" builtinId="29" customBuiltin="1"/>
    <cellStyle name="アクセント 1 2" xfId="56" xr:uid="{1ACC2BA3-525A-492E-AEA8-BB5189772D94}"/>
    <cellStyle name="アクセント 2" xfId="57" builtinId="33" customBuiltin="1"/>
    <cellStyle name="アクセント 2 2" xfId="58" xr:uid="{EC1C346F-2768-4421-A3E0-E87797AD7708}"/>
    <cellStyle name="アクセント 3" xfId="59" builtinId="37" customBuiltin="1"/>
    <cellStyle name="アクセント 3 2" xfId="60" xr:uid="{73711138-2838-452D-9242-571A7672AB32}"/>
    <cellStyle name="アクセント 4" xfId="61" builtinId="41" customBuiltin="1"/>
    <cellStyle name="アクセント 4 2" xfId="62" xr:uid="{58504778-B6A0-4DEA-812A-432C85121BFB}"/>
    <cellStyle name="アクセント 5" xfId="63" builtinId="45" customBuiltin="1"/>
    <cellStyle name="アクセント 5 2" xfId="64" xr:uid="{7E7CA1AB-3249-4746-9FBC-A3FD838D1C5C}"/>
    <cellStyle name="アクセント 6" xfId="65" builtinId="49" customBuiltin="1"/>
    <cellStyle name="アクセント 6 2" xfId="66" xr:uid="{F87C5D4D-9406-4DE4-9398-93AE90196B98}"/>
    <cellStyle name="センター" xfId="67" xr:uid="{E9439D37-DEE7-4962-B059-215753145CCA}"/>
    <cellStyle name="タイトル" xfId="68" builtinId="15" customBuiltin="1"/>
    <cellStyle name="タイトル 2" xfId="69" xr:uid="{522293EA-CB16-4B1F-B6E4-2179C5DB61E5}"/>
    <cellStyle name="チェック セル" xfId="70" builtinId="23" customBuiltin="1"/>
    <cellStyle name="チェック セル 2" xfId="71" xr:uid="{D4C8C027-8552-4EE0-9AC1-5BF1CF6FC2E5}"/>
    <cellStyle name="どちらでもない" xfId="72" builtinId="28" customBuiltin="1"/>
    <cellStyle name="どちらでもない 2" xfId="73" xr:uid="{4DB05A80-1636-4C76-A9CD-26AD3206A882}"/>
    <cellStyle name="メモ" xfId="74" builtinId="10" customBuiltin="1"/>
    <cellStyle name="メモ 2" xfId="75" xr:uid="{D3077BC5-E46E-4820-9760-7F16BBB2D9F9}"/>
    <cellStyle name="リンク セル" xfId="76" builtinId="24" customBuiltin="1"/>
    <cellStyle name="リンク セル 2" xfId="77" xr:uid="{7C17E185-90B0-47E9-88AF-A6B74A04F19D}"/>
    <cellStyle name="悪い" xfId="78" builtinId="27" customBuiltin="1"/>
    <cellStyle name="悪い 2" xfId="79" xr:uid="{8FD2DF44-ACC8-4D3D-9650-92F0ADCA8488}"/>
    <cellStyle name="計算" xfId="80" builtinId="22" customBuiltin="1"/>
    <cellStyle name="計算 2" xfId="81" xr:uid="{EE7913A1-6778-4CE9-89EE-4BC657B17F34}"/>
    <cellStyle name="警告文" xfId="82" builtinId="11" customBuiltin="1"/>
    <cellStyle name="警告文 2" xfId="83" xr:uid="{3C9CF1CA-A35D-47A6-B115-79AB11006ADA}"/>
    <cellStyle name="見出し 1" xfId="84" builtinId="16" customBuiltin="1"/>
    <cellStyle name="見出し 1 2" xfId="85" xr:uid="{7C166B5F-1BA2-4DD7-9E9F-89EF5DF188BE}"/>
    <cellStyle name="見出し 2" xfId="86" builtinId="17" customBuiltin="1"/>
    <cellStyle name="見出し 2 2" xfId="87" xr:uid="{352AF18B-CBD7-4AA9-AE9B-5AEB1B33F16C}"/>
    <cellStyle name="見出し 3" xfId="88" builtinId="18" customBuiltin="1"/>
    <cellStyle name="見出し 3 2" xfId="89" xr:uid="{FACEB0BB-1EED-405C-B1C1-BC88F68F9E3A}"/>
    <cellStyle name="見出し 4" xfId="90" builtinId="19" customBuiltin="1"/>
    <cellStyle name="見出し 4 2" xfId="91" xr:uid="{2B7CDDC4-E0A3-4FC5-986E-187EDAE910A5}"/>
    <cellStyle name="集計" xfId="92" builtinId="25" customBuiltin="1"/>
    <cellStyle name="集計 2" xfId="93" xr:uid="{C2CAF6DC-F4FD-4B88-AE62-5FC2E870CC83}"/>
    <cellStyle name="出力" xfId="94" builtinId="21" customBuiltin="1"/>
    <cellStyle name="出力 2" xfId="95" xr:uid="{2922C486-2542-42E7-834D-C87F6F34177B}"/>
    <cellStyle name="説明文" xfId="96" builtinId="53" customBuiltin="1"/>
    <cellStyle name="説明文 2" xfId="97" xr:uid="{9ACD00FE-05F8-4742-BF98-73AFCA530E4D}"/>
    <cellStyle name="入力" xfId="98" builtinId="20" customBuiltin="1"/>
    <cellStyle name="入力 2" xfId="99" xr:uid="{F001BA23-0875-443D-A004-077258B5EDC7}"/>
    <cellStyle name="標準" xfId="0" builtinId="0"/>
    <cellStyle name="標準 2" xfId="100" xr:uid="{7D6F9F61-47B0-4876-938B-3C5FE86F7E33}"/>
    <cellStyle name="標準 2 2" xfId="101" xr:uid="{996BE2E5-4CDA-43F2-A0AB-2146E11D1AA8}"/>
    <cellStyle name="標準 2_0013_少年院別　新収容者の精神診断" xfId="102" xr:uid="{59E5B47B-DA45-4801-901A-E2D1CF4C194F}"/>
    <cellStyle name="標準 3" xfId="103" xr:uid="{2D02447B-F4B1-430F-8654-CB221CF41DFB}"/>
    <cellStyle name="良い" xfId="104" builtinId="26" customBuiltin="1"/>
    <cellStyle name="良い 2" xfId="105" xr:uid="{9BEA2E6D-EDC4-4041-A8B6-AFC800B6F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14</xdr:row>
      <xdr:rowOff>50800</xdr:rowOff>
    </xdr:from>
    <xdr:to>
      <xdr:col>4</xdr:col>
      <xdr:colOff>95250</xdr:colOff>
      <xdr:row>16</xdr:row>
      <xdr:rowOff>146050</xdr:rowOff>
    </xdr:to>
    <xdr:sp macro="" textlink="">
      <xdr:nvSpPr>
        <xdr:cNvPr id="1103" name="AutoShape 1">
          <a:extLst>
            <a:ext uri="{FF2B5EF4-FFF2-40B4-BE49-F238E27FC236}">
              <a16:creationId xmlns:a16="http://schemas.microsoft.com/office/drawing/2014/main" id="{A890045E-7B72-B9CB-5B8A-87A57EB5C17E}"/>
            </a:ext>
          </a:extLst>
        </xdr:cNvPr>
        <xdr:cNvSpPr>
          <a:spLocks/>
        </xdr:cNvSpPr>
      </xdr:nvSpPr>
      <xdr:spPr bwMode="auto">
        <a:xfrm>
          <a:off x="958850" y="3492500"/>
          <a:ext cx="88900" cy="476250"/>
        </a:xfrm>
        <a:prstGeom prst="leftBrace">
          <a:avLst>
            <a:gd name="adj1" fmla="val 7653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6350</xdr:colOff>
      <xdr:row>8</xdr:row>
      <xdr:rowOff>50800</xdr:rowOff>
    </xdr:from>
    <xdr:to>
      <xdr:col>4</xdr:col>
      <xdr:colOff>95250</xdr:colOff>
      <xdr:row>10</xdr:row>
      <xdr:rowOff>146050</xdr:rowOff>
    </xdr:to>
    <xdr:sp macro="" textlink="">
      <xdr:nvSpPr>
        <xdr:cNvPr id="1104" name="AutoShape 1">
          <a:extLst>
            <a:ext uri="{FF2B5EF4-FFF2-40B4-BE49-F238E27FC236}">
              <a16:creationId xmlns:a16="http://schemas.microsoft.com/office/drawing/2014/main" id="{A6F88AA4-738C-9115-F5E8-3B250B2B59F4}"/>
            </a:ext>
          </a:extLst>
        </xdr:cNvPr>
        <xdr:cNvSpPr>
          <a:spLocks/>
        </xdr:cNvSpPr>
      </xdr:nvSpPr>
      <xdr:spPr bwMode="auto">
        <a:xfrm>
          <a:off x="958850" y="2349500"/>
          <a:ext cx="88900" cy="476250"/>
        </a:xfrm>
        <a:prstGeom prst="leftBrace">
          <a:avLst>
            <a:gd name="adj1" fmla="val 7653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6350</xdr:colOff>
      <xdr:row>11</xdr:row>
      <xdr:rowOff>50800</xdr:rowOff>
    </xdr:from>
    <xdr:to>
      <xdr:col>4</xdr:col>
      <xdr:colOff>95250</xdr:colOff>
      <xdr:row>13</xdr:row>
      <xdr:rowOff>146050</xdr:rowOff>
    </xdr:to>
    <xdr:sp macro="" textlink="">
      <xdr:nvSpPr>
        <xdr:cNvPr id="1105" name="AutoShape 1">
          <a:extLst>
            <a:ext uri="{FF2B5EF4-FFF2-40B4-BE49-F238E27FC236}">
              <a16:creationId xmlns:a16="http://schemas.microsoft.com/office/drawing/2014/main" id="{B7E73473-5F5B-FD5D-CF84-E3DDC6B988CE}"/>
            </a:ext>
          </a:extLst>
        </xdr:cNvPr>
        <xdr:cNvSpPr>
          <a:spLocks/>
        </xdr:cNvSpPr>
      </xdr:nvSpPr>
      <xdr:spPr bwMode="auto">
        <a:xfrm>
          <a:off x="958850" y="2921000"/>
          <a:ext cx="88900" cy="476250"/>
        </a:xfrm>
        <a:prstGeom prst="leftBrace">
          <a:avLst>
            <a:gd name="adj1" fmla="val 7653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31750</xdr:colOff>
      <xdr:row>38</xdr:row>
      <xdr:rowOff>57150</xdr:rowOff>
    </xdr:from>
    <xdr:to>
      <xdr:col>6</xdr:col>
      <xdr:colOff>88900</xdr:colOff>
      <xdr:row>39</xdr:row>
      <xdr:rowOff>146050</xdr:rowOff>
    </xdr:to>
    <xdr:sp macro="" textlink="">
      <xdr:nvSpPr>
        <xdr:cNvPr id="2" name="AutoShape 114">
          <a:extLst>
            <a:ext uri="{FF2B5EF4-FFF2-40B4-BE49-F238E27FC236}">
              <a16:creationId xmlns:a16="http://schemas.microsoft.com/office/drawing/2014/main" id="{55EA167A-ADBC-4CE0-AA0F-1947A73DF47C}"/>
            </a:ext>
          </a:extLst>
        </xdr:cNvPr>
        <xdr:cNvSpPr>
          <a:spLocks/>
        </xdr:cNvSpPr>
      </xdr:nvSpPr>
      <xdr:spPr bwMode="auto">
        <a:xfrm>
          <a:off x="1339850" y="5784850"/>
          <a:ext cx="57150" cy="279400"/>
        </a:xfrm>
        <a:prstGeom prst="leftBrace">
          <a:avLst>
            <a:gd name="adj1" fmla="val 698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31750</xdr:colOff>
      <xdr:row>56</xdr:row>
      <xdr:rowOff>57150</xdr:rowOff>
    </xdr:from>
    <xdr:to>
      <xdr:col>6</xdr:col>
      <xdr:colOff>88900</xdr:colOff>
      <xdr:row>57</xdr:row>
      <xdr:rowOff>146050</xdr:rowOff>
    </xdr:to>
    <xdr:sp macro="" textlink="">
      <xdr:nvSpPr>
        <xdr:cNvPr id="3" name="AutoShape 114">
          <a:extLst>
            <a:ext uri="{FF2B5EF4-FFF2-40B4-BE49-F238E27FC236}">
              <a16:creationId xmlns:a16="http://schemas.microsoft.com/office/drawing/2014/main" id="{F9AE2BD4-9F5E-4504-9FA1-874E4930D879}"/>
            </a:ext>
          </a:extLst>
        </xdr:cNvPr>
        <xdr:cNvSpPr>
          <a:spLocks/>
        </xdr:cNvSpPr>
      </xdr:nvSpPr>
      <xdr:spPr bwMode="auto">
        <a:xfrm>
          <a:off x="1339850" y="5784850"/>
          <a:ext cx="57150" cy="279400"/>
        </a:xfrm>
        <a:prstGeom prst="leftBrace">
          <a:avLst>
            <a:gd name="adj1" fmla="val 698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E9717-F0B4-4F50-916A-2E54817B52A8}">
  <sheetPr codeName="Sheet1">
    <pageSetUpPr fitToPage="1"/>
  </sheetPr>
  <dimension ref="A1:R106"/>
  <sheetViews>
    <sheetView showGridLines="0" tabSelected="1" view="pageBreakPreview" zoomScaleNormal="100" zoomScaleSheetLayoutView="100" workbookViewId="0">
      <pane xSplit="9" ySplit="7" topLeftCell="J8" activePane="bottomRight" state="frozen"/>
      <selection pane="topRight" activeCell="H1" sqref="H1"/>
      <selection pane="bottomLeft" activeCell="A8" sqref="A8"/>
      <selection pane="bottomRight" sqref="A1:O1"/>
    </sheetView>
  </sheetViews>
  <sheetFormatPr defaultColWidth="0" defaultRowHeight="0" customHeight="1" zeroHeight="1" x14ac:dyDescent="0.2"/>
  <cols>
    <col min="1" max="1" width="1.33203125" style="7" customWidth="1"/>
    <col min="2" max="2" width="6.77734375" style="9" customWidth="1"/>
    <col min="3" max="3" width="3.77734375" style="9" customWidth="1"/>
    <col min="4" max="4" width="4.77734375" style="9" customWidth="1"/>
    <col min="5" max="5" width="1.77734375" style="9" customWidth="1"/>
    <col min="6" max="6" width="4.44140625" style="9" customWidth="1"/>
    <col min="7" max="7" width="3" style="7" customWidth="1"/>
    <col min="8" max="8" width="4.44140625" style="7" customWidth="1"/>
    <col min="9" max="9" width="2.44140625" style="7" customWidth="1"/>
    <col min="10" max="15" width="14.77734375" style="7" customWidth="1"/>
    <col min="16" max="16" width="9.33203125" style="8" customWidth="1"/>
    <col min="17" max="18" width="9.33203125" style="7" customWidth="1"/>
    <col min="19" max="16384" width="9.33203125" style="7" hidden="1"/>
  </cols>
  <sheetData>
    <row r="1" spans="1:16" s="2" customFormat="1" ht="16.5" x14ac:dyDescent="0.2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1"/>
    </row>
    <row r="2" spans="1:16" s="4" customFormat="1" ht="27" customHeight="1" x14ac:dyDescent="0.2">
      <c r="A2" s="61" t="s">
        <v>9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3"/>
    </row>
    <row r="3" spans="1:16" ht="10.5" customHeight="1" x14ac:dyDescent="0.2">
      <c r="A3" s="5"/>
      <c r="B3" s="5"/>
      <c r="C3" s="5"/>
      <c r="D3" s="5"/>
      <c r="E3" s="6"/>
      <c r="F3" s="6"/>
      <c r="G3" s="5"/>
      <c r="H3" s="5"/>
      <c r="I3" s="5"/>
      <c r="J3" s="5"/>
      <c r="K3" s="5"/>
      <c r="L3" s="5"/>
    </row>
    <row r="4" spans="1:16" ht="2.15" customHeight="1" x14ac:dyDescent="0.2">
      <c r="A4" s="10"/>
      <c r="B4" s="31"/>
      <c r="C4" s="31"/>
      <c r="D4" s="31"/>
      <c r="E4" s="31"/>
      <c r="F4" s="31"/>
      <c r="G4" s="10"/>
      <c r="H4" s="32"/>
      <c r="I4" s="32"/>
      <c r="J4" s="10"/>
      <c r="K4" s="10"/>
      <c r="L4" s="10"/>
      <c r="M4" s="10"/>
      <c r="N4" s="10"/>
      <c r="O4" s="10"/>
    </row>
    <row r="5" spans="1:16" s="14" customFormat="1" ht="60" customHeight="1" x14ac:dyDescent="0.2">
      <c r="A5" s="11"/>
      <c r="B5" s="62" t="s">
        <v>4</v>
      </c>
      <c r="C5" s="62"/>
      <c r="D5" s="62"/>
      <c r="E5" s="62"/>
      <c r="F5" s="62"/>
      <c r="G5" s="62"/>
      <c r="H5" s="62"/>
      <c r="I5" s="12"/>
      <c r="J5" s="58" t="s">
        <v>0</v>
      </c>
      <c r="K5" s="70" t="s">
        <v>13</v>
      </c>
      <c r="L5" s="71"/>
      <c r="M5" s="71"/>
      <c r="N5" s="67" t="s">
        <v>14</v>
      </c>
      <c r="O5" s="67" t="s">
        <v>12</v>
      </c>
      <c r="P5" s="13"/>
    </row>
    <row r="6" spans="1:16" s="14" customFormat="1" ht="30" customHeight="1" x14ac:dyDescent="0.2">
      <c r="B6" s="63"/>
      <c r="C6" s="63"/>
      <c r="D6" s="63"/>
      <c r="E6" s="63"/>
      <c r="F6" s="63"/>
      <c r="G6" s="63"/>
      <c r="H6" s="63"/>
      <c r="I6" s="15"/>
      <c r="J6" s="59"/>
      <c r="K6" s="58" t="s">
        <v>1</v>
      </c>
      <c r="L6" s="65" t="s">
        <v>10</v>
      </c>
      <c r="M6" s="65" t="s">
        <v>11</v>
      </c>
      <c r="N6" s="68"/>
      <c r="O6" s="68"/>
      <c r="P6" s="13"/>
    </row>
    <row r="7" spans="1:16" s="14" customFormat="1" ht="30" customHeight="1" x14ac:dyDescent="0.2">
      <c r="A7" s="16"/>
      <c r="B7" s="64"/>
      <c r="C7" s="64"/>
      <c r="D7" s="64"/>
      <c r="E7" s="64"/>
      <c r="F7" s="64"/>
      <c r="G7" s="64"/>
      <c r="H7" s="64"/>
      <c r="I7" s="17"/>
      <c r="J7" s="60"/>
      <c r="K7" s="60"/>
      <c r="L7" s="66"/>
      <c r="M7" s="66"/>
      <c r="N7" s="69"/>
      <c r="O7" s="69"/>
      <c r="P7" s="13"/>
    </row>
    <row r="8" spans="1:16" ht="5.15" customHeight="1" x14ac:dyDescent="0.2">
      <c r="I8" s="18"/>
      <c r="J8" s="8"/>
      <c r="K8" s="8"/>
      <c r="L8" s="8"/>
      <c r="M8" s="8"/>
      <c r="N8" s="8"/>
      <c r="O8" s="40"/>
    </row>
    <row r="9" spans="1:16" s="21" customFormat="1" ht="15" customHeight="1" x14ac:dyDescent="0.2">
      <c r="A9" s="47"/>
      <c r="B9" s="43"/>
      <c r="C9" s="43"/>
      <c r="D9" s="43"/>
      <c r="E9" s="42"/>
      <c r="F9" s="55" t="s">
        <v>5</v>
      </c>
      <c r="G9" s="55"/>
      <c r="H9" s="55"/>
      <c r="I9" s="44"/>
      <c r="J9" s="45">
        <v>1328</v>
      </c>
      <c r="K9" s="45">
        <v>409</v>
      </c>
      <c r="L9" s="45">
        <v>156</v>
      </c>
      <c r="M9" s="45">
        <v>253</v>
      </c>
      <c r="N9" s="46">
        <v>919</v>
      </c>
      <c r="O9" s="45">
        <v>1254</v>
      </c>
      <c r="P9" s="25"/>
    </row>
    <row r="10" spans="1:16" s="21" customFormat="1" ht="15" customHeight="1" x14ac:dyDescent="0.2">
      <c r="A10" s="47">
        <f>DATE(YEAR(A13)-1,5,1)</f>
        <v>45047</v>
      </c>
      <c r="B10" s="48" t="str">
        <f>TEXT(A10,"ggg")</f>
        <v>令和</v>
      </c>
      <c r="C10" s="49" t="str">
        <f>IF(TEXT(A10,"e")="1","元",TEXT(A10,"e"))</f>
        <v>5</v>
      </c>
      <c r="D10" s="50" t="s">
        <v>15</v>
      </c>
      <c r="E10" s="42"/>
      <c r="F10" s="55" t="s">
        <v>6</v>
      </c>
      <c r="G10" s="55"/>
      <c r="H10" s="55"/>
      <c r="I10" s="44"/>
      <c r="J10" s="45">
        <v>1212</v>
      </c>
      <c r="K10" s="45">
        <v>353</v>
      </c>
      <c r="L10" s="45">
        <v>145</v>
      </c>
      <c r="M10" s="45">
        <v>208</v>
      </c>
      <c r="N10" s="46">
        <v>859</v>
      </c>
      <c r="O10" s="45">
        <v>1015</v>
      </c>
      <c r="P10" s="25"/>
    </row>
    <row r="11" spans="1:16" s="21" customFormat="1" ht="15" customHeight="1" x14ac:dyDescent="0.2">
      <c r="A11" s="47"/>
      <c r="B11" s="42"/>
      <c r="C11" s="42"/>
      <c r="D11" s="42"/>
      <c r="E11" s="42"/>
      <c r="F11" s="55" t="s">
        <v>7</v>
      </c>
      <c r="G11" s="55"/>
      <c r="H11" s="55"/>
      <c r="I11" s="44"/>
      <c r="J11" s="45">
        <v>116</v>
      </c>
      <c r="K11" s="45">
        <v>56</v>
      </c>
      <c r="L11" s="45">
        <v>11</v>
      </c>
      <c r="M11" s="45">
        <v>45</v>
      </c>
      <c r="N11" s="46">
        <v>60</v>
      </c>
      <c r="O11" s="45">
        <v>239</v>
      </c>
      <c r="P11" s="25"/>
    </row>
    <row r="12" spans="1:16" s="21" customFormat="1" ht="15" customHeight="1" x14ac:dyDescent="0.2">
      <c r="A12" s="47"/>
      <c r="B12" s="43"/>
      <c r="C12" s="43"/>
      <c r="D12" s="43"/>
      <c r="E12" s="42"/>
      <c r="F12" s="55" t="s">
        <v>5</v>
      </c>
      <c r="G12" s="55"/>
      <c r="H12" s="55"/>
      <c r="I12" s="44"/>
      <c r="J12" s="45">
        <v>1635</v>
      </c>
      <c r="K12" s="45">
        <v>453</v>
      </c>
      <c r="L12" s="45">
        <v>164</v>
      </c>
      <c r="M12" s="45">
        <v>289</v>
      </c>
      <c r="N12" s="46">
        <v>1182</v>
      </c>
      <c r="O12" s="45">
        <v>1414</v>
      </c>
      <c r="P12" s="25"/>
    </row>
    <row r="13" spans="1:16" s="21" customFormat="1" ht="15" customHeight="1" x14ac:dyDescent="0.2">
      <c r="A13" s="47">
        <f>DATE(YEAR(A16)-1,5,1)</f>
        <v>45413</v>
      </c>
      <c r="B13" s="48" t="str">
        <f>IF(TEXT(A10,"ggg")=TEXT(A13,"ggg"),"",TEXT(A13,"ggg"))</f>
        <v/>
      </c>
      <c r="C13" s="49" t="str">
        <f>IF(TEXT(A13,"e")="1","元",TEXT(A13,"e"))</f>
        <v>6</v>
      </c>
      <c r="D13" s="50" t="str">
        <f>IF(TEXT(A10,"ggg")=TEXT(A13,"ggg"),"","年")</f>
        <v/>
      </c>
      <c r="E13" s="42"/>
      <c r="F13" s="55" t="s">
        <v>6</v>
      </c>
      <c r="G13" s="55"/>
      <c r="H13" s="55"/>
      <c r="I13" s="44"/>
      <c r="J13" s="45">
        <v>1494</v>
      </c>
      <c r="K13" s="45">
        <v>399</v>
      </c>
      <c r="L13" s="45">
        <v>154</v>
      </c>
      <c r="M13" s="45">
        <v>245</v>
      </c>
      <c r="N13" s="46">
        <v>1095</v>
      </c>
      <c r="O13" s="45">
        <v>1177</v>
      </c>
      <c r="P13" s="25"/>
    </row>
    <row r="14" spans="1:16" s="21" customFormat="1" ht="15" customHeight="1" x14ac:dyDescent="0.2">
      <c r="A14" s="47"/>
      <c r="B14" s="42"/>
      <c r="C14" s="42"/>
      <c r="D14" s="42"/>
      <c r="E14" s="42"/>
      <c r="F14" s="55" t="s">
        <v>7</v>
      </c>
      <c r="G14" s="55"/>
      <c r="H14" s="55"/>
      <c r="I14" s="44"/>
      <c r="J14" s="45">
        <v>141</v>
      </c>
      <c r="K14" s="45">
        <v>54</v>
      </c>
      <c r="L14" s="45">
        <v>10</v>
      </c>
      <c r="M14" s="45">
        <v>44</v>
      </c>
      <c r="N14" s="46">
        <v>87</v>
      </c>
      <c r="O14" s="45">
        <v>237</v>
      </c>
      <c r="P14" s="25"/>
    </row>
    <row r="15" spans="1:16" s="21" customFormat="1" ht="15" customHeight="1" x14ac:dyDescent="0.2">
      <c r="A15" s="47"/>
      <c r="B15" s="22"/>
      <c r="C15" s="22"/>
      <c r="D15" s="22"/>
      <c r="E15" s="23"/>
      <c r="F15" s="54" t="s">
        <v>5</v>
      </c>
      <c r="G15" s="54"/>
      <c r="H15" s="54"/>
      <c r="I15" s="24"/>
      <c r="J15" s="34">
        <v>1769</v>
      </c>
      <c r="K15" s="34">
        <v>565</v>
      </c>
      <c r="L15" s="34">
        <v>200</v>
      </c>
      <c r="M15" s="34">
        <v>365</v>
      </c>
      <c r="N15" s="38">
        <v>1204</v>
      </c>
      <c r="O15" s="34">
        <v>1451</v>
      </c>
      <c r="P15" s="25"/>
    </row>
    <row r="16" spans="1:16" s="21" customFormat="1" ht="15" customHeight="1" x14ac:dyDescent="0.2">
      <c r="A16" s="53">
        <v>45778</v>
      </c>
      <c r="B16" s="52" t="str">
        <f>IF(TEXT(A13,"ggg")=TEXT(A16,"ggg"),"",TEXT(A16,"ggg"))</f>
        <v/>
      </c>
      <c r="C16" s="25" t="str">
        <f>IF(TEXT(A16,"e")="1","元",TEXT(A16,"e"))</f>
        <v>7</v>
      </c>
      <c r="D16" s="51" t="str">
        <f>IF(TEXT(A13,"ggg")=TEXT(A16,"ggg"),"","年")</f>
        <v/>
      </c>
      <c r="E16" s="23"/>
      <c r="F16" s="54" t="s">
        <v>6</v>
      </c>
      <c r="G16" s="54"/>
      <c r="H16" s="54"/>
      <c r="I16" s="24"/>
      <c r="J16" s="34">
        <v>1608</v>
      </c>
      <c r="K16" s="34">
        <v>489</v>
      </c>
      <c r="L16" s="34">
        <v>191</v>
      </c>
      <c r="M16" s="34">
        <v>298</v>
      </c>
      <c r="N16" s="38">
        <v>1119</v>
      </c>
      <c r="O16" s="34">
        <v>1147</v>
      </c>
      <c r="P16" s="25"/>
    </row>
    <row r="17" spans="1:16" s="21" customFormat="1" ht="15" customHeight="1" x14ac:dyDescent="0.2">
      <c r="A17" s="47"/>
      <c r="B17" s="23"/>
      <c r="C17" s="23"/>
      <c r="D17" s="23"/>
      <c r="E17" s="23"/>
      <c r="F17" s="54" t="s">
        <v>7</v>
      </c>
      <c r="G17" s="54"/>
      <c r="H17" s="54"/>
      <c r="I17" s="24"/>
      <c r="J17" s="34">
        <v>161</v>
      </c>
      <c r="K17" s="34">
        <v>76</v>
      </c>
      <c r="L17" s="34">
        <v>9</v>
      </c>
      <c r="M17" s="34">
        <v>67</v>
      </c>
      <c r="N17" s="38">
        <v>85</v>
      </c>
      <c r="O17" s="34">
        <v>304</v>
      </c>
      <c r="P17" s="25"/>
    </row>
    <row r="18" spans="1:16" s="21" customFormat="1" ht="15" customHeight="1" x14ac:dyDescent="0.2">
      <c r="A18" s="47"/>
      <c r="B18" s="23"/>
      <c r="C18" s="23"/>
      <c r="D18" s="23"/>
      <c r="E18" s="23"/>
      <c r="F18" s="23"/>
      <c r="G18" s="23"/>
      <c r="H18" s="23"/>
      <c r="I18" s="24"/>
      <c r="J18" s="34"/>
      <c r="K18" s="34"/>
      <c r="L18" s="34"/>
      <c r="M18" s="34"/>
      <c r="N18" s="38"/>
      <c r="O18" s="34"/>
      <c r="P18" s="25"/>
    </row>
    <row r="19" spans="1:16" s="21" customFormat="1" ht="15" customHeight="1" x14ac:dyDescent="0.2">
      <c r="B19" s="54" t="s">
        <v>16</v>
      </c>
      <c r="C19" s="54"/>
      <c r="D19" s="54"/>
      <c r="E19" s="54"/>
      <c r="F19" s="54"/>
      <c r="G19" s="54"/>
      <c r="H19" s="54"/>
      <c r="I19" s="24"/>
      <c r="J19" s="34">
        <v>57</v>
      </c>
      <c r="K19" s="34">
        <v>21</v>
      </c>
      <c r="L19" s="34">
        <v>11</v>
      </c>
      <c r="M19" s="34">
        <v>10</v>
      </c>
      <c r="N19" s="38">
        <v>36</v>
      </c>
      <c r="O19" s="34">
        <v>64</v>
      </c>
      <c r="P19" s="25"/>
    </row>
    <row r="20" spans="1:16" s="21" customFormat="1" ht="7.5" customHeight="1" x14ac:dyDescent="0.2">
      <c r="B20" s="23"/>
      <c r="C20" s="23"/>
      <c r="D20" s="23"/>
      <c r="E20" s="23"/>
      <c r="F20" s="23"/>
      <c r="G20" s="23"/>
      <c r="H20" s="23"/>
      <c r="I20" s="24"/>
      <c r="J20" s="34"/>
      <c r="K20" s="34"/>
      <c r="L20" s="34"/>
      <c r="M20" s="34"/>
      <c r="N20" s="38"/>
      <c r="O20" s="34"/>
      <c r="P20" s="25"/>
    </row>
    <row r="21" spans="1:16" ht="15" customHeight="1" x14ac:dyDescent="0.2">
      <c r="B21" s="56" t="s">
        <v>17</v>
      </c>
      <c r="C21" s="56"/>
      <c r="D21" s="56"/>
      <c r="E21" s="56"/>
      <c r="F21" s="56"/>
      <c r="G21" s="20" t="s">
        <v>8</v>
      </c>
      <c r="H21" s="20" t="s">
        <v>2</v>
      </c>
      <c r="I21" s="18"/>
      <c r="J21" s="33">
        <v>48</v>
      </c>
      <c r="K21" s="33">
        <v>17</v>
      </c>
      <c r="L21" s="33">
        <v>11</v>
      </c>
      <c r="M21" s="33">
        <v>6</v>
      </c>
      <c r="N21" s="41">
        <v>31</v>
      </c>
      <c r="O21" s="33">
        <v>48</v>
      </c>
      <c r="P21" s="19"/>
    </row>
    <row r="22" spans="1:16" ht="15" customHeight="1" x14ac:dyDescent="0.2">
      <c r="B22" s="56" t="s">
        <v>18</v>
      </c>
      <c r="C22" s="56"/>
      <c r="D22" s="56"/>
      <c r="E22" s="56"/>
      <c r="F22" s="56"/>
      <c r="G22" s="20" t="s">
        <v>8</v>
      </c>
      <c r="H22" s="20" t="s">
        <v>3</v>
      </c>
      <c r="I22" s="18"/>
      <c r="J22" s="33">
        <v>9</v>
      </c>
      <c r="K22" s="33">
        <v>4</v>
      </c>
      <c r="L22" s="33">
        <v>0</v>
      </c>
      <c r="M22" s="33">
        <v>4</v>
      </c>
      <c r="N22" s="41">
        <v>5</v>
      </c>
      <c r="O22" s="33">
        <v>16</v>
      </c>
      <c r="P22" s="19"/>
    </row>
    <row r="23" spans="1:16" ht="15" customHeight="1" x14ac:dyDescent="0.2">
      <c r="G23" s="20"/>
      <c r="H23" s="20"/>
      <c r="I23" s="18"/>
      <c r="J23" s="33"/>
      <c r="K23" s="33"/>
      <c r="L23" s="33"/>
      <c r="M23" s="33"/>
      <c r="N23" s="41"/>
      <c r="O23" s="33"/>
      <c r="P23" s="19"/>
    </row>
    <row r="24" spans="1:16" s="21" customFormat="1" ht="15" customHeight="1" x14ac:dyDescent="0.2">
      <c r="B24" s="54" t="s">
        <v>19</v>
      </c>
      <c r="C24" s="54"/>
      <c r="D24" s="54"/>
      <c r="E24" s="54"/>
      <c r="F24" s="54"/>
      <c r="G24" s="54"/>
      <c r="H24" s="54"/>
      <c r="I24" s="24"/>
      <c r="J24" s="34">
        <v>56</v>
      </c>
      <c r="K24" s="34">
        <v>21</v>
      </c>
      <c r="L24" s="34">
        <v>6</v>
      </c>
      <c r="M24" s="34">
        <v>15</v>
      </c>
      <c r="N24" s="38">
        <v>35</v>
      </c>
      <c r="O24" s="34">
        <v>35</v>
      </c>
      <c r="P24" s="25"/>
    </row>
    <row r="25" spans="1:16" s="21" customFormat="1" ht="7.5" customHeight="1" x14ac:dyDescent="0.2">
      <c r="B25" s="23"/>
      <c r="C25" s="23"/>
      <c r="D25" s="23"/>
      <c r="E25" s="23"/>
      <c r="F25" s="23"/>
      <c r="G25" s="23"/>
      <c r="H25" s="23"/>
      <c r="I25" s="24"/>
      <c r="J25" s="34"/>
      <c r="K25" s="34"/>
      <c r="L25" s="34"/>
      <c r="M25" s="34"/>
      <c r="N25" s="38"/>
      <c r="O25" s="34"/>
      <c r="P25" s="25"/>
    </row>
    <row r="26" spans="1:16" ht="15" customHeight="1" x14ac:dyDescent="0.2">
      <c r="B26" s="56" t="s">
        <v>20</v>
      </c>
      <c r="C26" s="56"/>
      <c r="D26" s="56"/>
      <c r="E26" s="56"/>
      <c r="F26" s="56"/>
      <c r="G26" s="20" t="s">
        <v>8</v>
      </c>
      <c r="H26" s="20" t="s">
        <v>2</v>
      </c>
      <c r="I26" s="18"/>
      <c r="J26" s="33">
        <v>24</v>
      </c>
      <c r="K26" s="33">
        <v>5</v>
      </c>
      <c r="L26" s="33">
        <v>0</v>
      </c>
      <c r="M26" s="33">
        <v>5</v>
      </c>
      <c r="N26" s="41">
        <v>19</v>
      </c>
      <c r="O26" s="33">
        <v>0</v>
      </c>
      <c r="P26" s="19"/>
    </row>
    <row r="27" spans="1:16" ht="15" customHeight="1" x14ac:dyDescent="0.2">
      <c r="B27" s="56" t="s">
        <v>21</v>
      </c>
      <c r="C27" s="56"/>
      <c r="D27" s="56"/>
      <c r="E27" s="56"/>
      <c r="F27" s="56"/>
      <c r="G27" s="20" t="s">
        <v>8</v>
      </c>
      <c r="H27" s="20" t="s">
        <v>2</v>
      </c>
      <c r="I27" s="18"/>
      <c r="J27" s="33">
        <v>28</v>
      </c>
      <c r="K27" s="33">
        <v>15</v>
      </c>
      <c r="L27" s="33">
        <v>6</v>
      </c>
      <c r="M27" s="33">
        <v>9</v>
      </c>
      <c r="N27" s="41">
        <v>13</v>
      </c>
      <c r="O27" s="33">
        <v>26</v>
      </c>
      <c r="P27" s="19"/>
    </row>
    <row r="28" spans="1:16" ht="15" customHeight="1" x14ac:dyDescent="0.2">
      <c r="B28" s="56" t="s">
        <v>22</v>
      </c>
      <c r="C28" s="56"/>
      <c r="D28" s="56"/>
      <c r="E28" s="56"/>
      <c r="F28" s="56"/>
      <c r="G28" s="20" t="s">
        <v>8</v>
      </c>
      <c r="H28" s="20" t="s">
        <v>3</v>
      </c>
      <c r="I28" s="18"/>
      <c r="J28" s="33">
        <v>4</v>
      </c>
      <c r="K28" s="33">
        <v>1</v>
      </c>
      <c r="L28" s="33">
        <v>0</v>
      </c>
      <c r="M28" s="33">
        <v>1</v>
      </c>
      <c r="N28" s="41">
        <v>3</v>
      </c>
      <c r="O28" s="33">
        <v>9</v>
      </c>
      <c r="P28" s="19"/>
    </row>
    <row r="29" spans="1:16" ht="15" customHeight="1" x14ac:dyDescent="0.2">
      <c r="G29" s="20"/>
      <c r="H29" s="20"/>
      <c r="I29" s="18"/>
      <c r="J29" s="33"/>
      <c r="K29" s="33"/>
      <c r="L29" s="33"/>
      <c r="M29" s="33"/>
      <c r="N29" s="41"/>
      <c r="O29" s="33"/>
      <c r="P29" s="19"/>
    </row>
    <row r="30" spans="1:16" s="21" customFormat="1" ht="15" customHeight="1" x14ac:dyDescent="0.2">
      <c r="B30" s="54" t="s">
        <v>23</v>
      </c>
      <c r="C30" s="54"/>
      <c r="D30" s="54"/>
      <c r="E30" s="54"/>
      <c r="F30" s="54"/>
      <c r="G30" s="54"/>
      <c r="H30" s="54"/>
      <c r="I30" s="24"/>
      <c r="J30" s="34">
        <v>696</v>
      </c>
      <c r="K30" s="34">
        <v>218</v>
      </c>
      <c r="L30" s="34">
        <v>76</v>
      </c>
      <c r="M30" s="34">
        <v>142</v>
      </c>
      <c r="N30" s="38">
        <v>478</v>
      </c>
      <c r="O30" s="34">
        <v>596</v>
      </c>
      <c r="P30" s="25"/>
    </row>
    <row r="31" spans="1:16" s="21" customFormat="1" ht="7.5" customHeight="1" x14ac:dyDescent="0.2">
      <c r="B31" s="23"/>
      <c r="C31" s="23"/>
      <c r="D31" s="23"/>
      <c r="E31" s="23"/>
      <c r="F31" s="23"/>
      <c r="G31" s="23"/>
      <c r="H31" s="23"/>
      <c r="I31" s="24"/>
      <c r="J31" s="34"/>
      <c r="K31" s="34"/>
      <c r="L31" s="34"/>
      <c r="M31" s="34"/>
      <c r="N31" s="38"/>
      <c r="O31" s="34"/>
      <c r="P31" s="25"/>
    </row>
    <row r="32" spans="1:16" ht="15" customHeight="1" x14ac:dyDescent="0.2">
      <c r="B32" s="56" t="s">
        <v>24</v>
      </c>
      <c r="C32" s="56"/>
      <c r="D32" s="56"/>
      <c r="E32" s="56"/>
      <c r="F32" s="56"/>
      <c r="G32" s="20" t="s">
        <v>8</v>
      </c>
      <c r="H32" s="20" t="s">
        <v>2</v>
      </c>
      <c r="I32" s="18"/>
      <c r="J32" s="33">
        <v>106</v>
      </c>
      <c r="K32" s="33">
        <v>27</v>
      </c>
      <c r="L32" s="33">
        <v>14</v>
      </c>
      <c r="M32" s="33">
        <v>13</v>
      </c>
      <c r="N32" s="41">
        <v>79</v>
      </c>
      <c r="O32" s="33">
        <v>102</v>
      </c>
      <c r="P32" s="19"/>
    </row>
    <row r="33" spans="2:16" ht="15" customHeight="1" x14ac:dyDescent="0.2">
      <c r="B33" s="56" t="s">
        <v>25</v>
      </c>
      <c r="C33" s="56"/>
      <c r="D33" s="56"/>
      <c r="E33" s="56"/>
      <c r="F33" s="56"/>
      <c r="G33" s="20" t="s">
        <v>8</v>
      </c>
      <c r="H33" s="20" t="s">
        <v>2</v>
      </c>
      <c r="I33" s="18"/>
      <c r="J33" s="33">
        <v>42</v>
      </c>
      <c r="K33" s="33">
        <v>11</v>
      </c>
      <c r="L33" s="33">
        <v>7</v>
      </c>
      <c r="M33" s="33">
        <v>4</v>
      </c>
      <c r="N33" s="41">
        <v>31</v>
      </c>
      <c r="O33" s="33">
        <v>68</v>
      </c>
      <c r="P33" s="19"/>
    </row>
    <row r="34" spans="2:16" ht="15" customHeight="1" x14ac:dyDescent="0.2">
      <c r="B34" s="56" t="s">
        <v>26</v>
      </c>
      <c r="C34" s="56"/>
      <c r="D34" s="56"/>
      <c r="E34" s="56"/>
      <c r="F34" s="56"/>
      <c r="G34" s="20" t="s">
        <v>8</v>
      </c>
      <c r="H34" s="20" t="s">
        <v>2</v>
      </c>
      <c r="I34" s="18"/>
      <c r="J34" s="33">
        <v>58</v>
      </c>
      <c r="K34" s="33">
        <v>10</v>
      </c>
      <c r="L34" s="33">
        <v>4</v>
      </c>
      <c r="M34" s="33">
        <v>6</v>
      </c>
      <c r="N34" s="41">
        <v>48</v>
      </c>
      <c r="O34" s="33">
        <v>41</v>
      </c>
      <c r="P34" s="19"/>
    </row>
    <row r="35" spans="2:16" ht="15" customHeight="1" x14ac:dyDescent="0.2">
      <c r="B35" s="56" t="s">
        <v>27</v>
      </c>
      <c r="C35" s="56"/>
      <c r="D35" s="56"/>
      <c r="E35" s="56"/>
      <c r="F35" s="56"/>
      <c r="G35" s="20" t="s">
        <v>8</v>
      </c>
      <c r="H35" s="20" t="s">
        <v>2</v>
      </c>
      <c r="I35" s="18"/>
      <c r="J35" s="33">
        <v>53</v>
      </c>
      <c r="K35" s="33">
        <v>23</v>
      </c>
      <c r="L35" s="33">
        <v>6</v>
      </c>
      <c r="M35" s="33">
        <v>17</v>
      </c>
      <c r="N35" s="41">
        <v>30</v>
      </c>
      <c r="O35" s="33">
        <v>52</v>
      </c>
      <c r="P35" s="19"/>
    </row>
    <row r="36" spans="2:16" ht="15" customHeight="1" x14ac:dyDescent="0.2">
      <c r="B36" s="56" t="s">
        <v>28</v>
      </c>
      <c r="C36" s="56"/>
      <c r="D36" s="56"/>
      <c r="E36" s="56"/>
      <c r="F36" s="56"/>
      <c r="G36" s="20" t="s">
        <v>8</v>
      </c>
      <c r="H36" s="20" t="s">
        <v>3</v>
      </c>
      <c r="I36" s="18"/>
      <c r="J36" s="33">
        <v>37</v>
      </c>
      <c r="K36" s="33">
        <v>22</v>
      </c>
      <c r="L36" s="33">
        <v>0</v>
      </c>
      <c r="M36" s="33">
        <v>22</v>
      </c>
      <c r="N36" s="41">
        <v>15</v>
      </c>
      <c r="O36" s="33">
        <v>104</v>
      </c>
      <c r="P36" s="19"/>
    </row>
    <row r="37" spans="2:16" ht="15" customHeight="1" x14ac:dyDescent="0.2">
      <c r="B37" s="56" t="s">
        <v>29</v>
      </c>
      <c r="C37" s="56"/>
      <c r="D37" s="56"/>
      <c r="E37" s="56"/>
      <c r="F37" s="56"/>
      <c r="G37" s="20" t="s">
        <v>8</v>
      </c>
      <c r="H37" s="20" t="s">
        <v>2</v>
      </c>
      <c r="I37" s="18"/>
      <c r="J37" s="33">
        <v>47</v>
      </c>
      <c r="K37" s="33">
        <v>36</v>
      </c>
      <c r="L37" s="33">
        <v>11</v>
      </c>
      <c r="M37" s="33">
        <v>25</v>
      </c>
      <c r="N37" s="41">
        <v>11</v>
      </c>
      <c r="O37" s="33">
        <v>45</v>
      </c>
      <c r="P37" s="19"/>
    </row>
    <row r="38" spans="2:16" ht="15" customHeight="1" x14ac:dyDescent="0.2">
      <c r="B38" s="56" t="s">
        <v>30</v>
      </c>
      <c r="C38" s="56"/>
      <c r="D38" s="56"/>
      <c r="E38" s="56"/>
      <c r="F38" s="56"/>
      <c r="G38" s="20" t="s">
        <v>8</v>
      </c>
      <c r="H38" s="20" t="s">
        <v>2</v>
      </c>
      <c r="I38" s="18"/>
      <c r="J38" s="33">
        <v>118</v>
      </c>
      <c r="K38" s="33">
        <v>34</v>
      </c>
      <c r="L38" s="33">
        <v>4</v>
      </c>
      <c r="M38" s="33">
        <v>30</v>
      </c>
      <c r="N38" s="41">
        <v>84</v>
      </c>
      <c r="O38" s="33">
        <v>15</v>
      </c>
      <c r="P38" s="19"/>
    </row>
    <row r="39" spans="2:16" ht="15" customHeight="1" x14ac:dyDescent="0.2">
      <c r="B39" s="56" t="s">
        <v>31</v>
      </c>
      <c r="C39" s="56"/>
      <c r="D39" s="56"/>
      <c r="E39" s="56"/>
      <c r="F39" s="56"/>
      <c r="G39" s="20"/>
      <c r="H39" s="20" t="s">
        <v>2</v>
      </c>
      <c r="I39" s="18"/>
      <c r="J39" s="33">
        <v>56</v>
      </c>
      <c r="K39" s="33">
        <v>4</v>
      </c>
      <c r="L39" s="33">
        <v>3</v>
      </c>
      <c r="M39" s="33">
        <v>1</v>
      </c>
      <c r="N39" s="41">
        <v>52</v>
      </c>
      <c r="O39" s="33">
        <v>8</v>
      </c>
      <c r="P39" s="19"/>
    </row>
    <row r="40" spans="2:16" ht="15" customHeight="1" x14ac:dyDescent="0.2">
      <c r="B40" s="56"/>
      <c r="C40" s="56"/>
      <c r="D40" s="56"/>
      <c r="E40" s="56"/>
      <c r="F40" s="56"/>
      <c r="G40" s="20"/>
      <c r="H40" s="20" t="s">
        <v>3</v>
      </c>
      <c r="I40" s="18"/>
      <c r="J40" s="33">
        <v>3</v>
      </c>
      <c r="K40" s="33">
        <v>0</v>
      </c>
      <c r="L40" s="33">
        <v>0</v>
      </c>
      <c r="M40" s="33">
        <v>0</v>
      </c>
      <c r="N40" s="41">
        <v>3</v>
      </c>
      <c r="O40" s="33">
        <v>0</v>
      </c>
      <c r="P40" s="19"/>
    </row>
    <row r="41" spans="2:16" ht="15" customHeight="1" x14ac:dyDescent="0.2">
      <c r="B41" s="56" t="s">
        <v>32</v>
      </c>
      <c r="C41" s="56"/>
      <c r="D41" s="56"/>
      <c r="E41" s="56"/>
      <c r="F41" s="56"/>
      <c r="G41" s="20" t="s">
        <v>8</v>
      </c>
      <c r="H41" s="20" t="s">
        <v>3</v>
      </c>
      <c r="I41" s="18"/>
      <c r="J41" s="33">
        <v>25</v>
      </c>
      <c r="K41" s="33">
        <v>8</v>
      </c>
      <c r="L41" s="33">
        <v>1</v>
      </c>
      <c r="M41" s="33">
        <v>7</v>
      </c>
      <c r="N41" s="41">
        <v>17</v>
      </c>
      <c r="O41" s="33">
        <v>8</v>
      </c>
      <c r="P41" s="19"/>
    </row>
    <row r="42" spans="2:16" ht="15" customHeight="1" x14ac:dyDescent="0.2">
      <c r="B42" s="56" t="s">
        <v>33</v>
      </c>
      <c r="C42" s="56"/>
      <c r="D42" s="56"/>
      <c r="E42" s="56"/>
      <c r="F42" s="56"/>
      <c r="G42" s="20" t="s">
        <v>8</v>
      </c>
      <c r="H42" s="20" t="s">
        <v>2</v>
      </c>
      <c r="I42" s="18"/>
      <c r="J42" s="33">
        <v>46</v>
      </c>
      <c r="K42" s="33">
        <v>13</v>
      </c>
      <c r="L42" s="33">
        <v>11</v>
      </c>
      <c r="M42" s="33">
        <v>2</v>
      </c>
      <c r="N42" s="41">
        <v>33</v>
      </c>
      <c r="O42" s="33">
        <v>68</v>
      </c>
      <c r="P42" s="19"/>
    </row>
    <row r="43" spans="2:16" ht="15" customHeight="1" x14ac:dyDescent="0.2">
      <c r="B43" s="56" t="s">
        <v>34</v>
      </c>
      <c r="C43" s="56"/>
      <c r="D43" s="56"/>
      <c r="E43" s="56"/>
      <c r="F43" s="56"/>
      <c r="G43" s="20" t="s">
        <v>8</v>
      </c>
      <c r="H43" s="20" t="s">
        <v>2</v>
      </c>
      <c r="I43" s="18"/>
      <c r="J43" s="33">
        <v>36</v>
      </c>
      <c r="K43" s="33">
        <v>7</v>
      </c>
      <c r="L43" s="33">
        <v>4</v>
      </c>
      <c r="M43" s="33">
        <v>3</v>
      </c>
      <c r="N43" s="41">
        <v>29</v>
      </c>
      <c r="O43" s="33">
        <v>13</v>
      </c>
      <c r="P43" s="19"/>
    </row>
    <row r="44" spans="2:16" ht="15" customHeight="1" x14ac:dyDescent="0.2">
      <c r="B44" s="56" t="s">
        <v>35</v>
      </c>
      <c r="C44" s="56"/>
      <c r="D44" s="56"/>
      <c r="E44" s="56"/>
      <c r="F44" s="56"/>
      <c r="G44" s="20" t="s">
        <v>8</v>
      </c>
      <c r="H44" s="20" t="s">
        <v>2</v>
      </c>
      <c r="I44" s="18"/>
      <c r="J44" s="33">
        <v>23</v>
      </c>
      <c r="K44" s="33">
        <v>12</v>
      </c>
      <c r="L44" s="33">
        <v>8</v>
      </c>
      <c r="M44" s="33">
        <v>4</v>
      </c>
      <c r="N44" s="41">
        <v>11</v>
      </c>
      <c r="O44" s="33">
        <v>50</v>
      </c>
      <c r="P44" s="19"/>
    </row>
    <row r="45" spans="2:16" ht="15" customHeight="1" x14ac:dyDescent="0.2">
      <c r="B45" s="56" t="s">
        <v>36</v>
      </c>
      <c r="C45" s="56"/>
      <c r="D45" s="56"/>
      <c r="E45" s="56"/>
      <c r="F45" s="56"/>
      <c r="G45" s="20" t="s">
        <v>8</v>
      </c>
      <c r="H45" s="20" t="s">
        <v>2</v>
      </c>
      <c r="I45" s="18"/>
      <c r="J45" s="33">
        <v>46</v>
      </c>
      <c r="K45" s="33">
        <v>11</v>
      </c>
      <c r="L45" s="33">
        <v>3</v>
      </c>
      <c r="M45" s="33">
        <v>8</v>
      </c>
      <c r="N45" s="41">
        <v>35</v>
      </c>
      <c r="O45" s="33">
        <v>22</v>
      </c>
      <c r="P45" s="19"/>
    </row>
    <row r="46" spans="2:16" ht="15" customHeight="1" x14ac:dyDescent="0.2">
      <c r="G46" s="20"/>
      <c r="H46" s="20"/>
      <c r="I46" s="18"/>
      <c r="J46" s="33"/>
      <c r="K46" s="33"/>
      <c r="L46" s="33"/>
      <c r="M46" s="33"/>
      <c r="N46" s="41"/>
      <c r="O46" s="33"/>
      <c r="P46" s="19"/>
    </row>
    <row r="47" spans="2:16" s="21" customFormat="1" ht="15" customHeight="1" x14ac:dyDescent="0.2">
      <c r="B47" s="54" t="s">
        <v>37</v>
      </c>
      <c r="C47" s="54"/>
      <c r="D47" s="54"/>
      <c r="E47" s="54"/>
      <c r="F47" s="54"/>
      <c r="G47" s="54"/>
      <c r="H47" s="54"/>
      <c r="I47" s="24"/>
      <c r="J47" s="34">
        <v>228</v>
      </c>
      <c r="K47" s="34">
        <v>73</v>
      </c>
      <c r="L47" s="34">
        <v>26</v>
      </c>
      <c r="M47" s="34">
        <v>47</v>
      </c>
      <c r="N47" s="38">
        <v>155</v>
      </c>
      <c r="O47" s="34">
        <v>157</v>
      </c>
      <c r="P47" s="25"/>
    </row>
    <row r="48" spans="2:16" s="21" customFormat="1" ht="7.5" customHeight="1" x14ac:dyDescent="0.2">
      <c r="B48" s="23"/>
      <c r="C48" s="23"/>
      <c r="D48" s="23"/>
      <c r="E48" s="23"/>
      <c r="F48" s="23"/>
      <c r="G48" s="23"/>
      <c r="H48" s="23"/>
      <c r="I48" s="24"/>
      <c r="J48" s="34"/>
      <c r="K48" s="34"/>
      <c r="L48" s="34"/>
      <c r="M48" s="34"/>
      <c r="N48" s="38"/>
      <c r="O48" s="34"/>
      <c r="P48" s="25"/>
    </row>
    <row r="49" spans="2:16" ht="15" customHeight="1" x14ac:dyDescent="0.2">
      <c r="B49" s="56" t="s">
        <v>38</v>
      </c>
      <c r="C49" s="56"/>
      <c r="D49" s="56"/>
      <c r="E49" s="56"/>
      <c r="F49" s="56"/>
      <c r="G49" s="20" t="s">
        <v>8</v>
      </c>
      <c r="H49" s="20" t="s">
        <v>2</v>
      </c>
      <c r="I49" s="18"/>
      <c r="J49" s="33">
        <v>22</v>
      </c>
      <c r="K49" s="33">
        <v>7</v>
      </c>
      <c r="L49" s="33">
        <v>6</v>
      </c>
      <c r="M49" s="33">
        <v>1</v>
      </c>
      <c r="N49" s="41">
        <v>15</v>
      </c>
      <c r="O49" s="33">
        <v>44</v>
      </c>
      <c r="P49" s="19"/>
    </row>
    <row r="50" spans="2:16" ht="15" customHeight="1" x14ac:dyDescent="0.2">
      <c r="B50" s="56" t="s">
        <v>39</v>
      </c>
      <c r="C50" s="56"/>
      <c r="D50" s="56"/>
      <c r="E50" s="56"/>
      <c r="F50" s="56"/>
      <c r="G50" s="20" t="s">
        <v>8</v>
      </c>
      <c r="H50" s="20" t="s">
        <v>2</v>
      </c>
      <c r="I50" s="18"/>
      <c r="J50" s="33">
        <v>112</v>
      </c>
      <c r="K50" s="33">
        <v>47</v>
      </c>
      <c r="L50" s="33">
        <v>11</v>
      </c>
      <c r="M50" s="33">
        <v>36</v>
      </c>
      <c r="N50" s="41">
        <v>65</v>
      </c>
      <c r="O50" s="33">
        <v>47</v>
      </c>
      <c r="P50" s="19"/>
    </row>
    <row r="51" spans="2:16" ht="15" customHeight="1" x14ac:dyDescent="0.2">
      <c r="B51" s="56" t="s">
        <v>40</v>
      </c>
      <c r="C51" s="56"/>
      <c r="D51" s="56"/>
      <c r="E51" s="56"/>
      <c r="F51" s="56"/>
      <c r="G51" s="20" t="s">
        <v>8</v>
      </c>
      <c r="H51" s="20" t="s">
        <v>2</v>
      </c>
      <c r="I51" s="18"/>
      <c r="J51" s="33">
        <v>36</v>
      </c>
      <c r="K51" s="33">
        <v>16</v>
      </c>
      <c r="L51" s="33">
        <v>8</v>
      </c>
      <c r="M51" s="33">
        <v>8</v>
      </c>
      <c r="N51" s="41">
        <v>20</v>
      </c>
      <c r="O51" s="33">
        <v>41</v>
      </c>
      <c r="P51" s="19"/>
    </row>
    <row r="52" spans="2:16" ht="15" customHeight="1" x14ac:dyDescent="0.2">
      <c r="B52" s="56" t="s">
        <v>41</v>
      </c>
      <c r="C52" s="56"/>
      <c r="D52" s="56"/>
      <c r="E52" s="56"/>
      <c r="F52" s="56"/>
      <c r="G52" s="20" t="s">
        <v>8</v>
      </c>
      <c r="H52" s="20" t="s">
        <v>2</v>
      </c>
      <c r="I52" s="18"/>
      <c r="J52" s="33">
        <v>0</v>
      </c>
      <c r="K52" s="33">
        <v>0</v>
      </c>
      <c r="L52" s="33">
        <v>0</v>
      </c>
      <c r="M52" s="33">
        <v>0</v>
      </c>
      <c r="N52" s="41">
        <v>0</v>
      </c>
      <c r="O52" s="33">
        <v>0</v>
      </c>
      <c r="P52" s="19"/>
    </row>
    <row r="53" spans="2:16" ht="15" customHeight="1" x14ac:dyDescent="0.2">
      <c r="B53" s="56" t="s">
        <v>42</v>
      </c>
      <c r="C53" s="56"/>
      <c r="D53" s="56"/>
      <c r="E53" s="56"/>
      <c r="F53" s="56"/>
      <c r="G53" s="20" t="s">
        <v>8</v>
      </c>
      <c r="H53" s="20" t="s">
        <v>2</v>
      </c>
      <c r="I53" s="18"/>
      <c r="J53" s="33">
        <v>58</v>
      </c>
      <c r="K53" s="33">
        <v>3</v>
      </c>
      <c r="L53" s="33">
        <v>1</v>
      </c>
      <c r="M53" s="33">
        <v>2</v>
      </c>
      <c r="N53" s="41">
        <v>55</v>
      </c>
      <c r="O53" s="33">
        <v>25</v>
      </c>
      <c r="P53" s="19"/>
    </row>
    <row r="54" spans="2:16" ht="15" customHeight="1" x14ac:dyDescent="0.2">
      <c r="G54" s="20"/>
      <c r="H54" s="20"/>
      <c r="I54" s="18"/>
      <c r="J54" s="33"/>
      <c r="K54" s="33"/>
      <c r="L54" s="33"/>
      <c r="M54" s="33"/>
      <c r="N54" s="41"/>
      <c r="O54" s="33"/>
      <c r="P54" s="19"/>
    </row>
    <row r="55" spans="2:16" s="21" customFormat="1" ht="15" customHeight="1" x14ac:dyDescent="0.2">
      <c r="B55" s="54" t="s">
        <v>43</v>
      </c>
      <c r="C55" s="54"/>
      <c r="D55" s="54"/>
      <c r="E55" s="54"/>
      <c r="F55" s="54"/>
      <c r="G55" s="54"/>
      <c r="H55" s="54"/>
      <c r="I55" s="24"/>
      <c r="J55" s="34">
        <v>358</v>
      </c>
      <c r="K55" s="34">
        <v>125</v>
      </c>
      <c r="L55" s="34">
        <v>52</v>
      </c>
      <c r="M55" s="34">
        <v>73</v>
      </c>
      <c r="N55" s="38">
        <v>233</v>
      </c>
      <c r="O55" s="34">
        <v>241</v>
      </c>
      <c r="P55" s="25"/>
    </row>
    <row r="56" spans="2:16" s="21" customFormat="1" ht="7.5" customHeight="1" x14ac:dyDescent="0.2">
      <c r="B56" s="23"/>
      <c r="C56" s="23"/>
      <c r="D56" s="23"/>
      <c r="E56" s="23"/>
      <c r="F56" s="23"/>
      <c r="G56" s="23"/>
      <c r="H56" s="23"/>
      <c r="I56" s="24"/>
      <c r="J56" s="34"/>
      <c r="K56" s="34"/>
      <c r="L56" s="34"/>
      <c r="M56" s="34"/>
      <c r="N56" s="38"/>
      <c r="O56" s="34"/>
      <c r="P56" s="25"/>
    </row>
    <row r="57" spans="2:16" ht="15" customHeight="1" x14ac:dyDescent="0.2">
      <c r="B57" s="56" t="s">
        <v>44</v>
      </c>
      <c r="C57" s="56"/>
      <c r="D57" s="56"/>
      <c r="E57" s="56"/>
      <c r="F57" s="56"/>
      <c r="G57" s="20"/>
      <c r="H57" s="20" t="s">
        <v>2</v>
      </c>
      <c r="I57" s="18"/>
      <c r="J57" s="33">
        <v>5</v>
      </c>
      <c r="K57" s="33">
        <v>0</v>
      </c>
      <c r="L57" s="33">
        <v>0</v>
      </c>
      <c r="M57" s="33">
        <v>0</v>
      </c>
      <c r="N57" s="41">
        <v>5</v>
      </c>
      <c r="O57" s="33">
        <v>0</v>
      </c>
      <c r="P57" s="19"/>
    </row>
    <row r="58" spans="2:16" ht="15" customHeight="1" x14ac:dyDescent="0.2">
      <c r="B58" s="56"/>
      <c r="C58" s="56"/>
      <c r="D58" s="56"/>
      <c r="E58" s="56"/>
      <c r="F58" s="56"/>
      <c r="G58" s="20"/>
      <c r="H58" s="20" t="s">
        <v>3</v>
      </c>
      <c r="I58" s="18"/>
      <c r="J58" s="33">
        <v>4</v>
      </c>
      <c r="K58" s="33">
        <v>2</v>
      </c>
      <c r="L58" s="33">
        <v>0</v>
      </c>
      <c r="M58" s="33">
        <v>2</v>
      </c>
      <c r="N58" s="41">
        <v>2</v>
      </c>
      <c r="O58" s="33">
        <v>12</v>
      </c>
      <c r="P58" s="19"/>
    </row>
    <row r="59" spans="2:16" ht="15" customHeight="1" x14ac:dyDescent="0.2">
      <c r="B59" s="56" t="s">
        <v>45</v>
      </c>
      <c r="C59" s="56"/>
      <c r="D59" s="56"/>
      <c r="E59" s="56"/>
      <c r="F59" s="56"/>
      <c r="G59" s="20" t="s">
        <v>8</v>
      </c>
      <c r="H59" s="20" t="s">
        <v>2</v>
      </c>
      <c r="I59" s="18"/>
      <c r="J59" s="33">
        <v>61</v>
      </c>
      <c r="K59" s="33">
        <v>37</v>
      </c>
      <c r="L59" s="33">
        <v>25</v>
      </c>
      <c r="M59" s="33">
        <v>12</v>
      </c>
      <c r="N59" s="41">
        <v>24</v>
      </c>
      <c r="O59" s="33">
        <v>76</v>
      </c>
      <c r="P59" s="19"/>
    </row>
    <row r="60" spans="2:16" ht="15" customHeight="1" x14ac:dyDescent="0.2">
      <c r="B60" s="56" t="s">
        <v>46</v>
      </c>
      <c r="C60" s="56"/>
      <c r="D60" s="56"/>
      <c r="E60" s="56"/>
      <c r="F60" s="56"/>
      <c r="G60" s="20" t="s">
        <v>8</v>
      </c>
      <c r="H60" s="20" t="s">
        <v>3</v>
      </c>
      <c r="I60" s="18"/>
      <c r="J60" s="33">
        <v>38</v>
      </c>
      <c r="K60" s="33">
        <v>13</v>
      </c>
      <c r="L60" s="33">
        <v>2</v>
      </c>
      <c r="M60" s="33">
        <v>11</v>
      </c>
      <c r="N60" s="41">
        <v>25</v>
      </c>
      <c r="O60" s="33">
        <v>23</v>
      </c>
      <c r="P60" s="19"/>
    </row>
    <row r="61" spans="2:16" ht="15" customHeight="1" x14ac:dyDescent="0.2">
      <c r="B61" s="56" t="s">
        <v>47</v>
      </c>
      <c r="C61" s="56"/>
      <c r="D61" s="56"/>
      <c r="E61" s="56"/>
      <c r="F61" s="56"/>
      <c r="G61" s="20" t="s">
        <v>8</v>
      </c>
      <c r="H61" s="20" t="s">
        <v>2</v>
      </c>
      <c r="I61" s="18"/>
      <c r="J61" s="33">
        <v>85</v>
      </c>
      <c r="K61" s="33">
        <v>22</v>
      </c>
      <c r="L61" s="33">
        <v>6</v>
      </c>
      <c r="M61" s="33">
        <v>16</v>
      </c>
      <c r="N61" s="41">
        <v>63</v>
      </c>
      <c r="O61" s="33">
        <v>21</v>
      </c>
      <c r="P61" s="19"/>
    </row>
    <row r="62" spans="2:16" ht="15" customHeight="1" x14ac:dyDescent="0.2">
      <c r="B62" s="56" t="s">
        <v>48</v>
      </c>
      <c r="C62" s="56"/>
      <c r="D62" s="56"/>
      <c r="E62" s="56"/>
      <c r="F62" s="56"/>
      <c r="G62" s="20" t="s">
        <v>8</v>
      </c>
      <c r="H62" s="20" t="s">
        <v>2</v>
      </c>
      <c r="I62" s="18"/>
      <c r="J62" s="33">
        <v>29</v>
      </c>
      <c r="K62" s="33">
        <v>1</v>
      </c>
      <c r="L62" s="33">
        <v>0</v>
      </c>
      <c r="M62" s="33">
        <v>1</v>
      </c>
      <c r="N62" s="41">
        <v>28</v>
      </c>
      <c r="O62" s="33">
        <v>4</v>
      </c>
      <c r="P62" s="19"/>
    </row>
    <row r="63" spans="2:16" ht="15" customHeight="1" x14ac:dyDescent="0.2">
      <c r="B63" s="56" t="s">
        <v>49</v>
      </c>
      <c r="C63" s="56"/>
      <c r="D63" s="56"/>
      <c r="E63" s="56"/>
      <c r="F63" s="56"/>
      <c r="G63" s="20" t="s">
        <v>8</v>
      </c>
      <c r="H63" s="20" t="s">
        <v>2</v>
      </c>
      <c r="I63" s="18"/>
      <c r="J63" s="33">
        <v>100</v>
      </c>
      <c r="K63" s="33">
        <v>37</v>
      </c>
      <c r="L63" s="33">
        <v>13</v>
      </c>
      <c r="M63" s="33">
        <v>24</v>
      </c>
      <c r="N63" s="41">
        <v>63</v>
      </c>
      <c r="O63" s="33">
        <v>45</v>
      </c>
      <c r="P63" s="19"/>
    </row>
    <row r="64" spans="2:16" ht="15" customHeight="1" x14ac:dyDescent="0.2">
      <c r="B64" s="56" t="s">
        <v>50</v>
      </c>
      <c r="C64" s="56"/>
      <c r="D64" s="56"/>
      <c r="E64" s="56"/>
      <c r="F64" s="56"/>
      <c r="G64" s="20" t="s">
        <v>8</v>
      </c>
      <c r="H64" s="20" t="s">
        <v>2</v>
      </c>
      <c r="I64" s="18"/>
      <c r="J64" s="33">
        <v>15</v>
      </c>
      <c r="K64" s="33">
        <v>3</v>
      </c>
      <c r="L64" s="33">
        <v>1</v>
      </c>
      <c r="M64" s="33">
        <v>2</v>
      </c>
      <c r="N64" s="41">
        <v>12</v>
      </c>
      <c r="O64" s="33">
        <v>0</v>
      </c>
      <c r="P64" s="19"/>
    </row>
    <row r="65" spans="2:16" ht="15" customHeight="1" x14ac:dyDescent="0.2">
      <c r="B65" s="56" t="s">
        <v>51</v>
      </c>
      <c r="C65" s="56"/>
      <c r="D65" s="56"/>
      <c r="E65" s="56"/>
      <c r="F65" s="56"/>
      <c r="G65" s="20" t="s">
        <v>8</v>
      </c>
      <c r="H65" s="20" t="s">
        <v>2</v>
      </c>
      <c r="I65" s="18"/>
      <c r="J65" s="33">
        <v>21</v>
      </c>
      <c r="K65" s="33">
        <v>10</v>
      </c>
      <c r="L65" s="33">
        <v>5</v>
      </c>
      <c r="M65" s="33">
        <v>5</v>
      </c>
      <c r="N65" s="41">
        <v>11</v>
      </c>
      <c r="O65" s="33">
        <v>60</v>
      </c>
      <c r="P65" s="19"/>
    </row>
    <row r="66" spans="2:16" ht="15" customHeight="1" x14ac:dyDescent="0.2">
      <c r="G66" s="20"/>
      <c r="H66" s="20"/>
      <c r="I66" s="18"/>
      <c r="J66" s="33"/>
      <c r="K66" s="33"/>
      <c r="L66" s="33"/>
      <c r="M66" s="33"/>
      <c r="N66" s="41"/>
      <c r="O66" s="33"/>
      <c r="P66" s="19"/>
    </row>
    <row r="67" spans="2:16" s="21" customFormat="1" ht="15" customHeight="1" x14ac:dyDescent="0.2">
      <c r="B67" s="54" t="s">
        <v>52</v>
      </c>
      <c r="C67" s="54"/>
      <c r="D67" s="54"/>
      <c r="E67" s="54"/>
      <c r="F67" s="54"/>
      <c r="G67" s="54"/>
      <c r="H67" s="54"/>
      <c r="I67" s="24"/>
      <c r="J67" s="34">
        <v>118</v>
      </c>
      <c r="K67" s="34">
        <v>41</v>
      </c>
      <c r="L67" s="34">
        <v>13</v>
      </c>
      <c r="M67" s="34">
        <v>28</v>
      </c>
      <c r="N67" s="38">
        <v>77</v>
      </c>
      <c r="O67" s="34">
        <v>182</v>
      </c>
      <c r="P67" s="25"/>
    </row>
    <row r="68" spans="2:16" s="21" customFormat="1" ht="7.5" customHeight="1" x14ac:dyDescent="0.2">
      <c r="B68" s="23"/>
      <c r="C68" s="23"/>
      <c r="D68" s="23"/>
      <c r="E68" s="23"/>
      <c r="F68" s="23"/>
      <c r="G68" s="23"/>
      <c r="H68" s="23"/>
      <c r="I68" s="24"/>
      <c r="J68" s="34"/>
      <c r="K68" s="34"/>
      <c r="L68" s="34"/>
      <c r="M68" s="34"/>
      <c r="N68" s="38"/>
      <c r="O68" s="34"/>
      <c r="P68" s="25"/>
    </row>
    <row r="69" spans="2:16" ht="15" customHeight="1" x14ac:dyDescent="0.2">
      <c r="B69" s="56" t="s">
        <v>53</v>
      </c>
      <c r="C69" s="56"/>
      <c r="D69" s="56"/>
      <c r="E69" s="56"/>
      <c r="F69" s="56"/>
      <c r="G69" s="20" t="s">
        <v>8</v>
      </c>
      <c r="H69" s="20" t="s">
        <v>2</v>
      </c>
      <c r="I69" s="18"/>
      <c r="J69" s="33">
        <v>42</v>
      </c>
      <c r="K69" s="33">
        <v>21</v>
      </c>
      <c r="L69" s="33">
        <v>8</v>
      </c>
      <c r="M69" s="33">
        <v>13</v>
      </c>
      <c r="N69" s="41">
        <v>21</v>
      </c>
      <c r="O69" s="33">
        <v>108</v>
      </c>
      <c r="P69" s="19"/>
    </row>
    <row r="70" spans="2:16" ht="15" customHeight="1" x14ac:dyDescent="0.2">
      <c r="B70" s="56" t="s">
        <v>54</v>
      </c>
      <c r="C70" s="56"/>
      <c r="D70" s="56"/>
      <c r="E70" s="56"/>
      <c r="F70" s="56"/>
      <c r="G70" s="20" t="s">
        <v>8</v>
      </c>
      <c r="H70" s="20" t="s">
        <v>2</v>
      </c>
      <c r="I70" s="18"/>
      <c r="J70" s="33">
        <v>59</v>
      </c>
      <c r="K70" s="33">
        <v>8</v>
      </c>
      <c r="L70" s="33">
        <v>2</v>
      </c>
      <c r="M70" s="33">
        <v>6</v>
      </c>
      <c r="N70" s="41">
        <v>51</v>
      </c>
      <c r="O70" s="33">
        <v>8</v>
      </c>
      <c r="P70" s="19"/>
    </row>
    <row r="71" spans="2:16" ht="15" customHeight="1" x14ac:dyDescent="0.2">
      <c r="B71" s="56" t="s">
        <v>55</v>
      </c>
      <c r="C71" s="56"/>
      <c r="D71" s="56"/>
      <c r="E71" s="56"/>
      <c r="F71" s="56"/>
      <c r="G71" s="20" t="s">
        <v>8</v>
      </c>
      <c r="H71" s="20" t="s">
        <v>3</v>
      </c>
      <c r="I71" s="18"/>
      <c r="J71" s="33">
        <v>17</v>
      </c>
      <c r="K71" s="33">
        <v>12</v>
      </c>
      <c r="L71" s="33">
        <v>3</v>
      </c>
      <c r="M71" s="33">
        <v>9</v>
      </c>
      <c r="N71" s="41">
        <v>5</v>
      </c>
      <c r="O71" s="33">
        <v>66</v>
      </c>
      <c r="P71" s="19"/>
    </row>
    <row r="72" spans="2:16" ht="15" customHeight="1" x14ac:dyDescent="0.2">
      <c r="G72" s="20"/>
      <c r="H72" s="20"/>
      <c r="I72" s="18"/>
      <c r="J72" s="33"/>
      <c r="K72" s="33"/>
      <c r="L72" s="33"/>
      <c r="M72" s="33"/>
      <c r="N72" s="41"/>
      <c r="O72" s="33"/>
      <c r="P72" s="19"/>
    </row>
    <row r="73" spans="2:16" s="21" customFormat="1" ht="15" customHeight="1" x14ac:dyDescent="0.2">
      <c r="B73" s="54" t="s">
        <v>56</v>
      </c>
      <c r="C73" s="54"/>
      <c r="D73" s="54"/>
      <c r="E73" s="54"/>
      <c r="F73" s="54"/>
      <c r="G73" s="54"/>
      <c r="H73" s="54"/>
      <c r="I73" s="24"/>
      <c r="J73" s="34">
        <v>38</v>
      </c>
      <c r="K73" s="34">
        <v>11</v>
      </c>
      <c r="L73" s="34">
        <v>5</v>
      </c>
      <c r="M73" s="34">
        <v>6</v>
      </c>
      <c r="N73" s="38">
        <v>27</v>
      </c>
      <c r="O73" s="34">
        <v>49</v>
      </c>
      <c r="P73" s="25"/>
    </row>
    <row r="74" spans="2:16" s="21" customFormat="1" ht="7.5" customHeight="1" x14ac:dyDescent="0.2">
      <c r="B74" s="23"/>
      <c r="C74" s="23"/>
      <c r="D74" s="23"/>
      <c r="E74" s="23"/>
      <c r="F74" s="23"/>
      <c r="G74" s="23"/>
      <c r="H74" s="23"/>
      <c r="I74" s="24"/>
      <c r="J74" s="34"/>
      <c r="K74" s="34"/>
      <c r="L74" s="34"/>
      <c r="M74" s="34"/>
      <c r="N74" s="38"/>
      <c r="O74" s="34"/>
      <c r="P74" s="25"/>
    </row>
    <row r="75" spans="2:16" ht="15" customHeight="1" x14ac:dyDescent="0.2">
      <c r="B75" s="56" t="s">
        <v>57</v>
      </c>
      <c r="C75" s="56"/>
      <c r="D75" s="56"/>
      <c r="E75" s="56"/>
      <c r="F75" s="56"/>
      <c r="G75" s="20" t="s">
        <v>8</v>
      </c>
      <c r="H75" s="20" t="s">
        <v>3</v>
      </c>
      <c r="I75" s="18"/>
      <c r="J75" s="33">
        <v>9</v>
      </c>
      <c r="K75" s="33">
        <v>5</v>
      </c>
      <c r="L75" s="33">
        <v>1</v>
      </c>
      <c r="M75" s="33">
        <v>4</v>
      </c>
      <c r="N75" s="41">
        <v>4</v>
      </c>
      <c r="O75" s="33">
        <v>37</v>
      </c>
      <c r="P75" s="19"/>
    </row>
    <row r="76" spans="2:16" ht="15" customHeight="1" x14ac:dyDescent="0.2">
      <c r="B76" s="56" t="s">
        <v>58</v>
      </c>
      <c r="C76" s="56"/>
      <c r="D76" s="56"/>
      <c r="E76" s="56"/>
      <c r="F76" s="56"/>
      <c r="G76" s="20" t="s">
        <v>8</v>
      </c>
      <c r="H76" s="20" t="s">
        <v>2</v>
      </c>
      <c r="I76" s="18"/>
      <c r="J76" s="33">
        <v>29</v>
      </c>
      <c r="K76" s="33">
        <v>6</v>
      </c>
      <c r="L76" s="33">
        <v>4</v>
      </c>
      <c r="M76" s="33">
        <v>2</v>
      </c>
      <c r="N76" s="41">
        <v>23</v>
      </c>
      <c r="O76" s="33">
        <v>12</v>
      </c>
      <c r="P76" s="19"/>
    </row>
    <row r="77" spans="2:16" ht="15" customHeight="1" x14ac:dyDescent="0.2">
      <c r="G77" s="20"/>
      <c r="H77" s="20"/>
      <c r="I77" s="18"/>
      <c r="J77" s="33"/>
      <c r="K77" s="33"/>
      <c r="L77" s="33"/>
      <c r="M77" s="33"/>
      <c r="N77" s="41"/>
      <c r="O77" s="33"/>
      <c r="P77" s="19"/>
    </row>
    <row r="78" spans="2:16" s="21" customFormat="1" ht="15" customHeight="1" x14ac:dyDescent="0.2">
      <c r="B78" s="54" t="s">
        <v>59</v>
      </c>
      <c r="C78" s="54"/>
      <c r="D78" s="54"/>
      <c r="E78" s="54"/>
      <c r="F78" s="54"/>
      <c r="G78" s="54"/>
      <c r="H78" s="54"/>
      <c r="I78" s="24"/>
      <c r="J78" s="34">
        <v>218</v>
      </c>
      <c r="K78" s="34">
        <v>55</v>
      </c>
      <c r="L78" s="34">
        <v>11</v>
      </c>
      <c r="M78" s="34">
        <v>44</v>
      </c>
      <c r="N78" s="38">
        <v>163</v>
      </c>
      <c r="O78" s="34">
        <v>127</v>
      </c>
      <c r="P78" s="25"/>
    </row>
    <row r="79" spans="2:16" s="21" customFormat="1" ht="7.5" customHeight="1" x14ac:dyDescent="0.2">
      <c r="B79" s="23"/>
      <c r="C79" s="23"/>
      <c r="D79" s="23"/>
      <c r="E79" s="23"/>
      <c r="F79" s="23"/>
      <c r="G79" s="23"/>
      <c r="H79" s="23"/>
      <c r="I79" s="24"/>
      <c r="J79" s="34"/>
      <c r="K79" s="34"/>
      <c r="L79" s="34"/>
      <c r="M79" s="34"/>
      <c r="N79" s="38"/>
      <c r="O79" s="34"/>
      <c r="P79" s="25"/>
    </row>
    <row r="80" spans="2:16" ht="15" customHeight="1" x14ac:dyDescent="0.2">
      <c r="B80" s="56" t="s">
        <v>60</v>
      </c>
      <c r="C80" s="56"/>
      <c r="D80" s="56"/>
      <c r="E80" s="56"/>
      <c r="F80" s="56"/>
      <c r="G80" s="20" t="s">
        <v>8</v>
      </c>
      <c r="H80" s="20" t="s">
        <v>3</v>
      </c>
      <c r="I80" s="18"/>
      <c r="J80" s="33">
        <v>13</v>
      </c>
      <c r="K80" s="33">
        <v>7</v>
      </c>
      <c r="L80" s="33">
        <v>2</v>
      </c>
      <c r="M80" s="33">
        <v>5</v>
      </c>
      <c r="N80" s="41">
        <v>6</v>
      </c>
      <c r="O80" s="33">
        <v>14</v>
      </c>
      <c r="P80" s="19"/>
    </row>
    <row r="81" spans="1:16" ht="15" customHeight="1" x14ac:dyDescent="0.2">
      <c r="B81" s="56" t="s">
        <v>61</v>
      </c>
      <c r="C81" s="56"/>
      <c r="D81" s="56"/>
      <c r="E81" s="56"/>
      <c r="F81" s="56"/>
      <c r="G81" s="20" t="s">
        <v>8</v>
      </c>
      <c r="H81" s="20" t="s">
        <v>2</v>
      </c>
      <c r="I81" s="18"/>
      <c r="J81" s="33">
        <v>61</v>
      </c>
      <c r="K81" s="33">
        <v>15</v>
      </c>
      <c r="L81" s="33">
        <v>2</v>
      </c>
      <c r="M81" s="33">
        <v>13</v>
      </c>
      <c r="N81" s="41">
        <v>46</v>
      </c>
      <c r="O81" s="33">
        <v>43</v>
      </c>
      <c r="P81" s="19"/>
    </row>
    <row r="82" spans="1:16" ht="15" customHeight="1" x14ac:dyDescent="0.2">
      <c r="B82" s="56" t="s">
        <v>62</v>
      </c>
      <c r="C82" s="56"/>
      <c r="D82" s="56"/>
      <c r="E82" s="56"/>
      <c r="F82" s="56"/>
      <c r="G82" s="20" t="s">
        <v>8</v>
      </c>
      <c r="H82" s="20" t="s">
        <v>2</v>
      </c>
      <c r="I82" s="18"/>
      <c r="J82" s="33">
        <v>52</v>
      </c>
      <c r="K82" s="33">
        <v>18</v>
      </c>
      <c r="L82" s="33">
        <v>4</v>
      </c>
      <c r="M82" s="33">
        <v>14</v>
      </c>
      <c r="N82" s="41">
        <v>34</v>
      </c>
      <c r="O82" s="33">
        <v>19</v>
      </c>
      <c r="P82" s="19"/>
    </row>
    <row r="83" spans="1:16" ht="15" customHeight="1" x14ac:dyDescent="0.2">
      <c r="B83" s="56" t="s">
        <v>63</v>
      </c>
      <c r="C83" s="56"/>
      <c r="D83" s="56"/>
      <c r="E83" s="56"/>
      <c r="F83" s="56"/>
      <c r="G83" s="20" t="s">
        <v>8</v>
      </c>
      <c r="H83" s="20" t="s">
        <v>2</v>
      </c>
      <c r="I83" s="18"/>
      <c r="J83" s="33">
        <v>27</v>
      </c>
      <c r="K83" s="33">
        <v>3</v>
      </c>
      <c r="L83" s="33">
        <v>1</v>
      </c>
      <c r="M83" s="33">
        <v>2</v>
      </c>
      <c r="N83" s="41">
        <v>24</v>
      </c>
      <c r="O83" s="33">
        <v>5</v>
      </c>
      <c r="P83" s="19"/>
    </row>
    <row r="84" spans="1:16" ht="15" customHeight="1" x14ac:dyDescent="0.2">
      <c r="B84" s="56" t="s">
        <v>64</v>
      </c>
      <c r="C84" s="56"/>
      <c r="D84" s="56"/>
      <c r="E84" s="56"/>
      <c r="F84" s="56"/>
      <c r="G84" s="20" t="s">
        <v>8</v>
      </c>
      <c r="H84" s="20" t="s">
        <v>2</v>
      </c>
      <c r="I84" s="18"/>
      <c r="J84" s="33">
        <v>10</v>
      </c>
      <c r="K84" s="33">
        <v>4</v>
      </c>
      <c r="L84" s="33">
        <v>0</v>
      </c>
      <c r="M84" s="33">
        <v>4</v>
      </c>
      <c r="N84" s="41">
        <v>6</v>
      </c>
      <c r="O84" s="33">
        <v>16</v>
      </c>
      <c r="P84" s="19"/>
    </row>
    <row r="85" spans="1:16" ht="15" customHeight="1" x14ac:dyDescent="0.2">
      <c r="B85" s="56" t="s">
        <v>65</v>
      </c>
      <c r="C85" s="56"/>
      <c r="D85" s="56"/>
      <c r="E85" s="56"/>
      <c r="F85" s="56"/>
      <c r="G85" s="20" t="s">
        <v>8</v>
      </c>
      <c r="H85" s="20" t="s">
        <v>2</v>
      </c>
      <c r="I85" s="18"/>
      <c r="J85" s="33">
        <v>53</v>
      </c>
      <c r="K85" s="33">
        <v>6</v>
      </c>
      <c r="L85" s="33">
        <v>2</v>
      </c>
      <c r="M85" s="33">
        <v>4</v>
      </c>
      <c r="N85" s="41">
        <v>47</v>
      </c>
      <c r="O85" s="33">
        <v>15</v>
      </c>
      <c r="P85" s="19"/>
    </row>
    <row r="86" spans="1:16" ht="15" customHeight="1" x14ac:dyDescent="0.2">
      <c r="B86" s="56" t="s">
        <v>66</v>
      </c>
      <c r="C86" s="56"/>
      <c r="D86" s="56"/>
      <c r="E86" s="56"/>
      <c r="F86" s="56"/>
      <c r="G86" s="20" t="s">
        <v>8</v>
      </c>
      <c r="H86" s="20" t="s">
        <v>3</v>
      </c>
      <c r="I86" s="18"/>
      <c r="J86" s="33">
        <v>2</v>
      </c>
      <c r="K86" s="33">
        <v>2</v>
      </c>
      <c r="L86" s="33">
        <v>0</v>
      </c>
      <c r="M86" s="33">
        <v>2</v>
      </c>
      <c r="N86" s="41">
        <v>0</v>
      </c>
      <c r="O86" s="33">
        <v>15</v>
      </c>
      <c r="P86" s="19"/>
    </row>
    <row r="87" spans="1:16" ht="5.15" customHeight="1" x14ac:dyDescent="0.2">
      <c r="A87" s="5"/>
      <c r="B87" s="26"/>
      <c r="C87" s="26"/>
      <c r="D87" s="26"/>
      <c r="E87" s="26"/>
      <c r="F87" s="27"/>
      <c r="G87" s="27"/>
      <c r="H87" s="27"/>
      <c r="I87" s="28"/>
      <c r="J87" s="29"/>
      <c r="K87" s="29"/>
      <c r="L87" s="29"/>
      <c r="M87" s="29"/>
      <c r="N87" s="39"/>
      <c r="O87" s="29"/>
    </row>
    <row r="88" spans="1:16" ht="6" customHeight="1" x14ac:dyDescent="0.2">
      <c r="F88" s="7"/>
    </row>
    <row r="89" spans="1:16" s="8" customFormat="1" ht="15" customHeight="1" x14ac:dyDescent="0.2">
      <c r="B89" s="30"/>
      <c r="C89" s="30"/>
      <c r="D89" s="30"/>
      <c r="E89" s="37"/>
      <c r="F89" s="30"/>
      <c r="J89" s="36"/>
      <c r="K89" s="35"/>
      <c r="L89" s="35"/>
      <c r="M89" s="35"/>
      <c r="N89" s="35"/>
      <c r="O89" s="35"/>
    </row>
    <row r="90" spans="1:16" s="8" customFormat="1" ht="15" customHeight="1" x14ac:dyDescent="0.2">
      <c r="B90" s="30"/>
      <c r="C90" s="30"/>
      <c r="D90" s="30"/>
      <c r="E90" s="30"/>
      <c r="F90" s="30"/>
      <c r="J90" s="35"/>
      <c r="K90" s="35"/>
      <c r="L90" s="35"/>
      <c r="M90" s="35"/>
      <c r="N90" s="35"/>
      <c r="O90" s="35"/>
    </row>
    <row r="91" spans="1:16" s="8" customFormat="1" ht="15" customHeight="1" x14ac:dyDescent="0.2">
      <c r="B91" s="30"/>
      <c r="C91" s="30"/>
      <c r="D91" s="30"/>
      <c r="E91" s="30"/>
      <c r="F91" s="30"/>
      <c r="J91" s="35"/>
      <c r="K91" s="35"/>
      <c r="L91" s="35"/>
      <c r="M91" s="35"/>
      <c r="N91" s="35"/>
      <c r="O91" s="35"/>
    </row>
    <row r="92" spans="1:16" ht="15" hidden="1" customHeight="1" x14ac:dyDescent="0.2"/>
    <row r="93" spans="1:16" ht="15" hidden="1" customHeight="1" x14ac:dyDescent="0.2"/>
    <row r="94" spans="1:16" ht="15" hidden="1" customHeight="1" x14ac:dyDescent="0.2"/>
    <row r="95" spans="1:16" ht="15" hidden="1" customHeight="1" x14ac:dyDescent="0.2"/>
    <row r="96" spans="1:16" ht="15" hidden="1" customHeight="1" x14ac:dyDescent="0.2"/>
    <row r="97" ht="15" hidden="1" customHeight="1" x14ac:dyDescent="0.2"/>
    <row r="98" ht="15" hidden="1" customHeight="1" x14ac:dyDescent="0.2"/>
    <row r="99" ht="15" hidden="1" customHeight="1" x14ac:dyDescent="0.2"/>
    <row r="100" ht="15" hidden="1" customHeight="1" x14ac:dyDescent="0.2"/>
    <row r="101" ht="15" hidden="1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</sheetData>
  <mergeCells count="70">
    <mergeCell ref="B84:F84"/>
    <mergeCell ref="B85:F85"/>
    <mergeCell ref="B86:F86"/>
    <mergeCell ref="B76:F76"/>
    <mergeCell ref="B78:H78"/>
    <mergeCell ref="B80:F80"/>
    <mergeCell ref="B81:F81"/>
    <mergeCell ref="B82:F82"/>
    <mergeCell ref="B83:F83"/>
    <mergeCell ref="B75:F75"/>
    <mergeCell ref="B60:F60"/>
    <mergeCell ref="B61:F61"/>
    <mergeCell ref="B62:F62"/>
    <mergeCell ref="B63:F63"/>
    <mergeCell ref="B64:F64"/>
    <mergeCell ref="B65:F65"/>
    <mergeCell ref="B67:H67"/>
    <mergeCell ref="B69:F69"/>
    <mergeCell ref="B70:F70"/>
    <mergeCell ref="B71:F71"/>
    <mergeCell ref="B73:H73"/>
    <mergeCell ref="B59:F59"/>
    <mergeCell ref="B43:F43"/>
    <mergeCell ref="B44:F44"/>
    <mergeCell ref="B45:F45"/>
    <mergeCell ref="B47:H47"/>
    <mergeCell ref="B49:F49"/>
    <mergeCell ref="B50:F50"/>
    <mergeCell ref="B51:F51"/>
    <mergeCell ref="B52:F52"/>
    <mergeCell ref="B53:F53"/>
    <mergeCell ref="B55:H55"/>
    <mergeCell ref="B57:F58"/>
    <mergeCell ref="B42:F42"/>
    <mergeCell ref="B28:F28"/>
    <mergeCell ref="B30:H30"/>
    <mergeCell ref="B32:F32"/>
    <mergeCell ref="B33:F33"/>
    <mergeCell ref="B34:F34"/>
    <mergeCell ref="B35:F35"/>
    <mergeCell ref="B36:F36"/>
    <mergeCell ref="B37:F37"/>
    <mergeCell ref="B38:F38"/>
    <mergeCell ref="B39:F40"/>
    <mergeCell ref="B41:F41"/>
    <mergeCell ref="F9:H9"/>
    <mergeCell ref="F10:H10"/>
    <mergeCell ref="F11:H11"/>
    <mergeCell ref="M6:M7"/>
    <mergeCell ref="O5:O7"/>
    <mergeCell ref="K5:M5"/>
    <mergeCell ref="N5:N7"/>
    <mergeCell ref="A1:O1"/>
    <mergeCell ref="J5:J7"/>
    <mergeCell ref="A2:O2"/>
    <mergeCell ref="B5:H7"/>
    <mergeCell ref="K6:K7"/>
    <mergeCell ref="L6:L7"/>
    <mergeCell ref="F16:H16"/>
    <mergeCell ref="F12:H12"/>
    <mergeCell ref="F13:H13"/>
    <mergeCell ref="F14:H14"/>
    <mergeCell ref="B27:F27"/>
    <mergeCell ref="F17:H17"/>
    <mergeCell ref="F15:H15"/>
    <mergeCell ref="B19:H19"/>
    <mergeCell ref="B21:F21"/>
    <mergeCell ref="B22:F22"/>
    <mergeCell ref="B24:H24"/>
    <mergeCell ref="B26:F26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59" firstPageNumber="2" pageOrder="overThenDown" orientation="portrait" useFirstPageNumber="1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25-00-48</vt:lpstr>
      <vt:lpstr>'25-00-48'!_00</vt:lpstr>
      <vt:lpstr>'25-00-48'!Print_Titles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2026-07-13T04:13:02Z</dcterms:created>
  <dcterms:modified xsi:type="dcterms:W3CDTF">2026-07-27T06:50:03Z</dcterms:modified>
  <cp:category/>
</cp:coreProperties>
</file>