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6_{B380B931-B0A4-44FA-9911-FEB4664C4EBA}" xr6:coauthVersionLast="47" xr6:coauthVersionMax="47" xr10:uidLastSave="{482B8094-9EB2-4155-8BAD-F758301F2C42}"/>
  <bookViews>
    <workbookView xWindow="5940" yWindow="2420" windowWidth="17140" windowHeight="15450" xr2:uid="{32711236-B2D9-4A27-88B1-1D88E6387B93}"/>
  </bookViews>
  <sheets>
    <sheet name="25-00-50" sheetId="30" r:id="rId1"/>
  </sheets>
  <definedNames>
    <definedName name="_00" localSheetId="0">'25-00-50'!#REF!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'25-00-50'!#REF!</definedName>
    <definedName name="Z_84B820AB_D6C1_11D6_A8EA_0040CA1D7CBB_.wvu.Cols" localSheetId="0" hidden="1">'25-00-50'!#REF!</definedName>
    <definedName name="Z_84B820AC_D6C1_11D6_A8EA_0040CA1D7CBB_.wvu.Cols" localSheetId="0" hidden="1">'25-00-50'!#REF!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30" l="1"/>
  <c r="A11" i="30"/>
  <c r="C11" i="30" s="1"/>
  <c r="D14" i="30" l="1"/>
  <c r="B14" i="30"/>
  <c r="A8" i="30"/>
  <c r="C8" i="30" l="1"/>
  <c r="D11" i="30"/>
  <c r="B11" i="30"/>
  <c r="B8" i="30"/>
</calcChain>
</file>

<file path=xl/sharedStrings.xml><?xml version="1.0" encoding="utf-8"?>
<sst xmlns="http://schemas.openxmlformats.org/spreadsheetml/2006/main" count="57" uniqueCount="34">
  <si>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</si>
  <si>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</si>
  <si>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</si>
  <si>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</si>
  <si>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</si>
  <si>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</si>
  <si>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</si>
  <si>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</si>
  <si>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</si>
  <si>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５回</t>
    <phoneticPr fontId="33"/>
  </si>
  <si>
    <t>６回</t>
    <phoneticPr fontId="33"/>
  </si>
  <si>
    <t>７回</t>
    <phoneticPr fontId="33"/>
  </si>
  <si>
    <t>８回</t>
    <phoneticPr fontId="33"/>
  </si>
  <si>
    <t>９回
以上</t>
    <phoneticPr fontId="33"/>
  </si>
  <si>
    <t>50　出 院 者 の 矯 正 教 育 課 程 別　外泊回数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</si>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</sst>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1" fillId="0" borderId="0" xfId="0" applyFont="1">
      <alignment vertical="center"/>
    </xf>
    <xf numFmtId="49" fontId="31" fillId="0" borderId="13" xfId="0" applyFont="1" applyBorder="1">
      <alignment vertical="center"/>
    </xf>
    <xf numFmtId="0" fontId="31" fillId="0" borderId="0" xfId="0" applyNumberFormat="1" applyFont="1">
      <alignment vertical="center"/>
    </xf>
    <xf numFmtId="49" fontId="31" fillId="0" borderId="14" xfId="0" applyFont="1" applyBorder="1">
      <alignment vertical="center"/>
    </xf>
    <xf numFmtId="0" fontId="31" fillId="0" borderId="0" xfId="0" applyNumberFormat="1" applyFont="1" applyAlignment="1">
      <alignment horizontal="right" vertical="center"/>
    </xf>
    <xf numFmtId="49" fontId="31" fillId="0" borderId="14" xfId="0" applyFont="1" applyBorder="1" applyAlignment="1">
      <alignment horizontal="right" vertical="center"/>
    </xf>
    <xf numFmtId="49" fontId="31" fillId="0" borderId="15" xfId="0" applyFont="1" applyBorder="1">
      <alignment vertical="center"/>
    </xf>
    <xf numFmtId="49" fontId="31" fillId="0" borderId="16" xfId="0" applyFont="1" applyBorder="1" applyAlignment="1">
      <alignment horizontal="distributed" vertical="center" justifyLastLine="1"/>
    </xf>
    <xf numFmtId="49" fontId="31" fillId="0" borderId="16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31" fillId="0" borderId="0" xfId="0" applyFont="1" applyAlignment="1">
      <alignment horizontal="distributed" vertical="center" shrinkToFit="1"/>
    </xf>
    <xf numFmtId="0" fontId="29" fillId="0" borderId="0" xfId="0" applyNumberFormat="1" applyFont="1">
      <alignment vertical="center"/>
    </xf>
    <xf numFmtId="0" fontId="32" fillId="0" borderId="0" xfId="0" applyNumberFormat="1" applyFont="1" applyAlignment="1">
      <alignment horizontal="left" vertical="center"/>
    </xf>
    <xf numFmtId="49" fontId="31" fillId="0" borderId="13" xfId="0" applyFont="1" applyBorder="1" applyAlignment="1">
      <alignment horizontal="distributed" vertical="center"/>
    </xf>
    <xf numFmtId="49" fontId="31" fillId="0" borderId="13" xfId="0" applyFont="1" applyBorder="1" applyAlignment="1">
      <alignment horizontal="right" vertical="center"/>
    </xf>
    <xf numFmtId="49" fontId="31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/>
    </xf>
    <xf numFmtId="49" fontId="34" fillId="0" borderId="14" xfId="0" applyFont="1" applyBorder="1">
      <alignment vertical="center"/>
    </xf>
    <xf numFmtId="0" fontId="34" fillId="0" borderId="0" xfId="0" applyNumberFormat="1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1" fillId="0" borderId="0" xfId="0" applyFont="1" applyAlignment="1">
      <alignment horizontal="center" vertical="center" shrinkToFit="1"/>
    </xf>
    <xf numFmtId="49" fontId="31" fillId="0" borderId="17" xfId="0" applyFont="1" applyBorder="1">
      <alignment vertical="center"/>
    </xf>
    <xf numFmtId="0" fontId="31" fillId="0" borderId="15" xfId="0" applyNumberFormat="1" applyFont="1" applyBorder="1" applyAlignment="1">
      <alignment horizontal="right" vertical="center"/>
    </xf>
    <xf numFmtId="0" fontId="31" fillId="0" borderId="15" xfId="0" applyNumberFormat="1" applyFont="1" applyBorder="1">
      <alignment vertical="center"/>
    </xf>
    <xf numFmtId="0" fontId="31" fillId="0" borderId="18" xfId="0" applyNumberFormat="1" applyFont="1" applyBorder="1" applyAlignment="1">
      <alignment horizontal="right" vertical="center"/>
    </xf>
    <xf numFmtId="0" fontId="31" fillId="0" borderId="0" xfId="0" applyNumberFormat="1" applyFont="1" applyAlignment="1">
      <alignment horizontal="distributed" vertical="center"/>
    </xf>
    <xf numFmtId="49" fontId="29" fillId="0" borderId="0" xfId="0" applyFont="1">
      <alignment vertical="center"/>
    </xf>
    <xf numFmtId="49" fontId="32" fillId="0" borderId="0" xfId="0" applyFont="1" applyAlignment="1">
      <alignment horizontal="left" vertical="center"/>
    </xf>
    <xf numFmtId="49" fontId="31" fillId="0" borderId="0" xfId="0" applyFont="1" applyAlignment="1">
      <alignment horizontal="right" vertical="center"/>
    </xf>
    <xf numFmtId="49" fontId="31" fillId="0" borderId="13" xfId="0" applyFont="1" applyBorder="1" applyAlignment="1">
      <alignment horizontal="distributed" vertical="center" wrapText="1" justifyLastLine="1"/>
    </xf>
    <xf numFmtId="49" fontId="31" fillId="0" borderId="0" xfId="0" applyFont="1" applyAlignment="1">
      <alignment horizontal="left" vertical="center" indent="2"/>
    </xf>
    <xf numFmtId="49" fontId="31" fillId="0" borderId="0" xfId="0" applyFont="1" applyAlignment="1">
      <alignment horizontal="left" vertical="center" indent="3"/>
    </xf>
    <xf numFmtId="49" fontId="34" fillId="0" borderId="0" xfId="0" applyFont="1" applyAlignment="1">
      <alignment horizontal="left" vertical="center" indent="2"/>
    </xf>
    <xf numFmtId="178" fontId="31" fillId="0" borderId="0" xfId="0" applyNumberFormat="1" applyFont="1" applyAlignment="1">
      <alignment horizontal="right"/>
    </xf>
    <xf numFmtId="178" fontId="34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0" fontId="0" fillId="0" borderId="0" xfId="0" applyNumberFormat="1">
      <alignment vertical="center"/>
    </xf>
    <xf numFmtId="0" fontId="3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14" fontId="35" fillId="0" borderId="0" xfId="0" applyNumberFormat="1" applyFont="1">
      <alignment vertical="center"/>
    </xf>
    <xf numFmtId="49" fontId="29" fillId="0" borderId="0" xfId="0" applyFont="1">
      <alignment vertical="center"/>
    </xf>
    <xf numFmtId="49" fontId="31" fillId="0" borderId="15" xfId="0" applyFont="1" applyBorder="1" applyAlignment="1">
      <alignment horizontal="center" vertical="center" shrinkToFit="1"/>
    </xf>
    <xf numFmtId="49" fontId="0" fillId="0" borderId="0" xfId="0" applyAlignment="1">
      <alignment horizontal="center" vertical="center" shrinkToFit="1"/>
    </xf>
    <xf numFmtId="49" fontId="31" fillId="0" borderId="0" xfId="0" applyFont="1" applyAlignment="1">
      <alignment horizontal="center" vertical="center" shrinkToFit="1"/>
    </xf>
    <xf numFmtId="49" fontId="34" fillId="0" borderId="0" xfId="0" applyFont="1" applyAlignment="1">
      <alignment horizontal="distributed" vertical="center" shrinkToFit="1"/>
    </xf>
    <xf numFmtId="49" fontId="32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31" fillId="0" borderId="13" xfId="0" applyFont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 xr:uid="{3F6869A1-3834-472C-B7A4-76BD3418C174}"/>
    <cellStyle name="20% - アクセント 2" xfId="3" builtinId="34" customBuiltin="1"/>
    <cellStyle name="20% - アクセント 2 2" xfId="4" xr:uid="{6C81E250-E2DD-4FB5-BA8A-D90A267DD33F}"/>
    <cellStyle name="20% - アクセント 3" xfId="5" builtinId="38" customBuiltin="1"/>
    <cellStyle name="20% - アクセント 3 2" xfId="6" xr:uid="{9D385B3A-78F3-4927-ABBB-02C09B3A0AA8}"/>
    <cellStyle name="20% - アクセント 4" xfId="7" builtinId="42" customBuiltin="1"/>
    <cellStyle name="20% - アクセント 4 2" xfId="8" xr:uid="{6B075F36-C38B-4AA5-BE39-2ACC83F45141}"/>
    <cellStyle name="20% - アクセント 5" xfId="9" builtinId="46" customBuiltin="1"/>
    <cellStyle name="20% - アクセント 5 2" xfId="10" xr:uid="{3A32BA7B-0D3A-4123-B708-2A790DED7222}"/>
    <cellStyle name="20% - アクセント 6" xfId="11" builtinId="50" customBuiltin="1"/>
    <cellStyle name="20% - アクセント 6 2" xfId="12" xr:uid="{9A3D7E5D-7843-4792-B0F9-A98D327C19F0}"/>
    <cellStyle name="40% - アクセント 1" xfId="13" builtinId="31" customBuiltin="1"/>
    <cellStyle name="40% - アクセント 1 2" xfId="14" xr:uid="{AF91B9DA-020B-41CE-B086-080594B821FE}"/>
    <cellStyle name="40% - アクセント 2" xfId="15" builtinId="35" customBuiltin="1"/>
    <cellStyle name="40% - アクセント 2 2" xfId="16" xr:uid="{AD720FC7-0A90-4FEB-8D97-482F57EF6300}"/>
    <cellStyle name="40% - アクセント 3" xfId="17" builtinId="39" customBuiltin="1"/>
    <cellStyle name="40% - アクセント 3 2" xfId="18" xr:uid="{668B3B66-BD91-41F3-98CE-A5E878B6AA5F}"/>
    <cellStyle name="40% - アクセント 4" xfId="19" builtinId="43" customBuiltin="1"/>
    <cellStyle name="40% - アクセント 4 2" xfId="20" xr:uid="{6955210B-2745-4096-96F1-8A845E93176C}"/>
    <cellStyle name="40% - アクセント 5" xfId="21" builtinId="47" customBuiltin="1"/>
    <cellStyle name="40% - アクセント 5 2" xfId="22" xr:uid="{0D3DD5A1-CAC6-474C-8D40-B0E435971A76}"/>
    <cellStyle name="40% - アクセント 6" xfId="23" builtinId="51" customBuiltin="1"/>
    <cellStyle name="40% - アクセント 6 2" xfId="24" xr:uid="{E6886C94-4C03-4E83-BF55-B18BE31B38D2}"/>
    <cellStyle name="60% - アクセント 1" xfId="25" builtinId="32" customBuiltin="1"/>
    <cellStyle name="60% - アクセント 1 2" xfId="26" xr:uid="{1A20B856-DDAC-40CF-8AB3-E35B36D669E1}"/>
    <cellStyle name="60% - アクセント 2" xfId="27" builtinId="36" customBuiltin="1"/>
    <cellStyle name="60% - アクセント 2 2" xfId="28" xr:uid="{9B1A4FEC-51DE-4A1F-9D15-220D541990A8}"/>
    <cellStyle name="60% - アクセント 3" xfId="29" builtinId="40" customBuiltin="1"/>
    <cellStyle name="60% - アクセント 3 2" xfId="30" xr:uid="{C00A2F9B-D768-42B2-A8DC-5D939A7D4D27}"/>
    <cellStyle name="60% - アクセント 4" xfId="31" builtinId="44" customBuiltin="1"/>
    <cellStyle name="60% - アクセント 4 2" xfId="32" xr:uid="{77359651-26E6-4874-B01C-C26E144F1E2F}"/>
    <cellStyle name="60% - アクセント 5" xfId="33" builtinId="48" customBuiltin="1"/>
    <cellStyle name="60% - アクセント 5 2" xfId="34" xr:uid="{BFE3F1CE-DE56-4629-B063-A3BBB6C29BEE}"/>
    <cellStyle name="60% - アクセント 6" xfId="35" builtinId="52" customBuiltin="1"/>
    <cellStyle name="60% - アクセント 6 2" xfId="36" xr:uid="{0F454D2E-0BEB-4D29-BBD3-5160BD6B7F41}"/>
    <cellStyle name="Calc Currency (0)" xfId="37" xr:uid="{E94C2422-C84C-4AAD-AF3C-BB55919376D3}"/>
    <cellStyle name="Comma [0]_Full Year FY96" xfId="38" xr:uid="{F3737183-3248-410E-BB64-BF32D8E89951}"/>
    <cellStyle name="Comma_Full Year FY96" xfId="39" xr:uid="{8FA247A0-C5EA-460C-B0BC-578A439E20D6}"/>
    <cellStyle name="Currency [0]_CCOCPX" xfId="40" xr:uid="{06109FB7-2585-4979-B06D-904FC5216190}"/>
    <cellStyle name="Currency_CCOCPX" xfId="41" xr:uid="{78E5326F-CBE3-496F-969A-6D2CB5AC0151}"/>
    <cellStyle name="entry" xfId="42" xr:uid="{C3A4BAA9-066E-46B6-9943-EF7416041EEE}"/>
    <cellStyle name="Grey" xfId="43" xr:uid="{37AE3A2F-D794-46C0-A860-483192396E60}"/>
    <cellStyle name="Header1" xfId="44" xr:uid="{0980E1FF-3554-4491-AEFD-2F1BBF6A5A16}"/>
    <cellStyle name="Header2" xfId="45" xr:uid="{847486FE-C6BE-47AA-95C8-5419B5A26EA8}"/>
    <cellStyle name="Input [yellow]" xfId="46" xr:uid="{78088BEF-737C-4AC9-9510-5990A9C592DC}"/>
    <cellStyle name="Normal - Style1" xfId="47" xr:uid="{72E530CF-47A1-4C47-B973-1F5F17721E2F}"/>
    <cellStyle name="Normal_#18-Internet" xfId="48" xr:uid="{D32EC21A-0F6B-4E39-9A0A-0555FA77A8AF}"/>
    <cellStyle name="Percent [2]" xfId="49" xr:uid="{3EA8211A-3687-4CA1-80E2-1B4854CD417A}"/>
    <cellStyle name="price" xfId="50" xr:uid="{0C57368C-63BB-44F6-9D5B-8EB48A19DDF5}"/>
    <cellStyle name="revised" xfId="51" xr:uid="{1B5F95B8-54D3-44B8-A9BA-86F471734BC2}"/>
    <cellStyle name="section" xfId="52" xr:uid="{1019FF46-933C-4116-B9B2-23D52F4364D6}"/>
    <cellStyle name="subhead" xfId="53" xr:uid="{A14CCB5F-9DE5-455A-87A0-08410EF83797}"/>
    <cellStyle name="title" xfId="54" xr:uid="{0C232B3B-AC0C-40C8-934F-05F4DAB3F8BF}"/>
    <cellStyle name="アクセント 1" xfId="55" builtinId="29" customBuiltin="1"/>
    <cellStyle name="アクセント 1 2" xfId="56" xr:uid="{B5CBB7AF-1703-4C45-AE00-F9B531B7E6FB}"/>
    <cellStyle name="アクセント 2" xfId="57" builtinId="33" customBuiltin="1"/>
    <cellStyle name="アクセント 2 2" xfId="58" xr:uid="{BB0C5905-A3E4-43CE-B8B0-53DC9D4124C9}"/>
    <cellStyle name="アクセント 3" xfId="59" builtinId="37" customBuiltin="1"/>
    <cellStyle name="アクセント 3 2" xfId="60" xr:uid="{56DF2F04-4AC8-4612-BF0E-3CCE667B09C5}"/>
    <cellStyle name="アクセント 4" xfId="61" builtinId="41" customBuiltin="1"/>
    <cellStyle name="アクセント 4 2" xfId="62" xr:uid="{4666A953-4399-4560-ABE3-CF7E23AF6294}"/>
    <cellStyle name="アクセント 5" xfId="63" builtinId="45" customBuiltin="1"/>
    <cellStyle name="アクセント 5 2" xfId="64" xr:uid="{FAAB7022-6FCB-425F-B935-2F8A1838FA20}"/>
    <cellStyle name="アクセント 6" xfId="65" builtinId="49" customBuiltin="1"/>
    <cellStyle name="アクセント 6 2" xfId="66" xr:uid="{60821D2E-B863-461A-8273-9478E325882F}"/>
    <cellStyle name="センター" xfId="67" xr:uid="{A425A949-4561-4B8A-8E60-F376008E9031}"/>
    <cellStyle name="タイトル" xfId="68" builtinId="15" customBuiltin="1"/>
    <cellStyle name="タイトル 2" xfId="69" xr:uid="{88C6E41A-24CA-4BAF-897C-47C1A3C30A7E}"/>
    <cellStyle name="チェック セル" xfId="70" builtinId="23" customBuiltin="1"/>
    <cellStyle name="チェック セル 2" xfId="71" xr:uid="{82BCE9BE-051C-475D-98B7-44A552F02EF8}"/>
    <cellStyle name="どちらでもない" xfId="72" builtinId="28" customBuiltin="1"/>
    <cellStyle name="どちらでもない 2" xfId="73" xr:uid="{CE641B5F-0F0C-4947-92A0-30912EB0B92B}"/>
    <cellStyle name="メモ" xfId="74" builtinId="10" customBuiltin="1"/>
    <cellStyle name="メモ 2" xfId="75" xr:uid="{147ACECB-4E61-41A9-8BC1-3AFC061CC660}"/>
    <cellStyle name="リンク セル" xfId="76" builtinId="24" customBuiltin="1"/>
    <cellStyle name="リンク セル 2" xfId="77" xr:uid="{24E19233-6F25-43DA-83E8-FEE86C6963A0}"/>
    <cellStyle name="悪い" xfId="78" builtinId="27" customBuiltin="1"/>
    <cellStyle name="悪い 2" xfId="79" xr:uid="{F24515E7-C549-4776-B27D-181BE5024129}"/>
    <cellStyle name="計算" xfId="80" builtinId="22" customBuiltin="1"/>
    <cellStyle name="計算 2" xfId="81" xr:uid="{5C8CD2BA-7B39-412E-9AC0-E89206DD5993}"/>
    <cellStyle name="警告文" xfId="82" builtinId="11" customBuiltin="1"/>
    <cellStyle name="警告文 2" xfId="83" xr:uid="{281F5459-B87A-4BED-89AF-CD3EAE0C9488}"/>
    <cellStyle name="桁区切り 2" xfId="84" xr:uid="{369E2FDB-34AD-4D3D-B929-03853BBA48DA}"/>
    <cellStyle name="見出し 1" xfId="85" builtinId="16" customBuiltin="1"/>
    <cellStyle name="見出し 1 2" xfId="86" xr:uid="{DCFB26E7-7EB8-47A0-955D-D257EFBEFD03}"/>
    <cellStyle name="見出し 2" xfId="87" builtinId="17" customBuiltin="1"/>
    <cellStyle name="見出し 2 2" xfId="88" xr:uid="{C9277978-8C1B-40C6-9197-E6599167D3FD}"/>
    <cellStyle name="見出し 3" xfId="89" builtinId="18" customBuiltin="1"/>
    <cellStyle name="見出し 3 2" xfId="90" xr:uid="{3FFA5176-F6E1-46DE-9C41-C9264FE3B765}"/>
    <cellStyle name="見出し 4" xfId="91" builtinId="19" customBuiltin="1"/>
    <cellStyle name="見出し 4 2" xfId="92" xr:uid="{BD90B21E-78A7-42D5-84C5-1A32CAFC7B7F}"/>
    <cellStyle name="集計" xfId="93" builtinId="25" customBuiltin="1"/>
    <cellStyle name="集計 2" xfId="94" xr:uid="{D002A884-0E45-4BC7-8B74-5F391F4DECF4}"/>
    <cellStyle name="出力" xfId="95" builtinId="21" customBuiltin="1"/>
    <cellStyle name="出力 2" xfId="96" xr:uid="{AA3FA878-5D15-4477-AD76-785D6102E3E8}"/>
    <cellStyle name="説明文" xfId="97" builtinId="53" customBuiltin="1"/>
    <cellStyle name="説明文 2" xfId="98" xr:uid="{BF4FE158-D3E7-4A0F-9379-C354C7688791}"/>
    <cellStyle name="入力" xfId="99" builtinId="20" customBuiltin="1"/>
    <cellStyle name="入力 2" xfId="100" xr:uid="{B8BB5BF5-0776-4CF0-828B-59D60255779B}"/>
    <cellStyle name="標準" xfId="0" builtinId="0"/>
    <cellStyle name="標準 2" xfId="101" xr:uid="{13999D1E-7D79-4CB5-9999-886F071A0276}"/>
    <cellStyle name="標準 2 2" xfId="102" xr:uid="{BF0FE30A-6254-4A30-A1FC-AAC2052EE67B}"/>
    <cellStyle name="標準 2 3" xfId="103" xr:uid="{59F720FD-C7E1-4821-8D38-FC87FF39CB86}"/>
    <cellStyle name="標準 2_0013_少年院別　新収容者の精神診断" xfId="104" xr:uid="{B9E15C04-0896-43BD-8D9F-E90C5543A026}"/>
    <cellStyle name="標準 3" xfId="105" xr:uid="{FC7B8CF2-BDEA-4F1D-80A4-6A5914F201BC}"/>
    <cellStyle name="標準 4" xfId="106" xr:uid="{0E2736D1-BF1B-42B5-AB85-3472E75F0352}"/>
    <cellStyle name="標準 5" xfId="107" xr:uid="{D167AD5E-BAFD-41EA-9988-C1EA95DF945E}"/>
    <cellStyle name="良い" xfId="108" builtinId="26" customBuiltin="1"/>
    <cellStyle name="良い 2" xfId="109" xr:uid="{1E4F423C-6990-48BE-B23C-B57AA6D115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6</xdr:row>
      <xdr:rowOff>57150</xdr:rowOff>
    </xdr:from>
    <xdr:to>
      <xdr:col>4</xdr:col>
      <xdr:colOff>95250</xdr:colOff>
      <xdr:row>8</xdr:row>
      <xdr:rowOff>171450</xdr:rowOff>
    </xdr:to>
    <xdr:sp macro="" textlink="">
      <xdr:nvSpPr>
        <xdr:cNvPr id="6172" name="AutoShape 1">
          <a:extLst>
            <a:ext uri="{FF2B5EF4-FFF2-40B4-BE49-F238E27FC236}">
              <a16:creationId xmlns:a16="http://schemas.microsoft.com/office/drawing/2014/main" id="{AD682DE8-475F-73AE-B939-1AEBD453500E}"/>
            </a:ext>
          </a:extLst>
        </xdr:cNvPr>
        <xdr:cNvSpPr>
          <a:spLocks/>
        </xdr:cNvSpPr>
      </xdr:nvSpPr>
      <xdr:spPr bwMode="auto">
        <a:xfrm>
          <a:off x="971550" y="1593850"/>
          <a:ext cx="88900" cy="482600"/>
        </a:xfrm>
        <a:prstGeom prst="leftBrace">
          <a:avLst>
            <a:gd name="adj1" fmla="val 775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9</xdr:row>
      <xdr:rowOff>57150</xdr:rowOff>
    </xdr:from>
    <xdr:to>
      <xdr:col>4</xdr:col>
      <xdr:colOff>95250</xdr:colOff>
      <xdr:row>11</xdr:row>
      <xdr:rowOff>171450</xdr:rowOff>
    </xdr:to>
    <xdr:sp macro="" textlink="">
      <xdr:nvSpPr>
        <xdr:cNvPr id="6173" name="AutoShape 1">
          <a:extLst>
            <a:ext uri="{FF2B5EF4-FFF2-40B4-BE49-F238E27FC236}">
              <a16:creationId xmlns:a16="http://schemas.microsoft.com/office/drawing/2014/main" id="{3B81CC9C-AF53-F23A-0338-879596F1CB09}"/>
            </a:ext>
          </a:extLst>
        </xdr:cNvPr>
        <xdr:cNvSpPr>
          <a:spLocks/>
        </xdr:cNvSpPr>
      </xdr:nvSpPr>
      <xdr:spPr bwMode="auto">
        <a:xfrm>
          <a:off x="971550" y="2146300"/>
          <a:ext cx="88900" cy="482600"/>
        </a:xfrm>
        <a:prstGeom prst="leftBrace">
          <a:avLst>
            <a:gd name="adj1" fmla="val 775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18FC-E994-498C-851B-96224DE67D71}">
  <dimension ref="A1:U65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5" customHeight="1" zeroHeight="1" x14ac:dyDescent="0.2"/>
  <cols>
    <col min="1" max="1" width="1" style="1" customWidth="1"/>
    <col min="2" max="2" width="7.33203125" style="16" customWidth="1"/>
    <col min="3" max="3" width="3.77734375" style="16" customWidth="1"/>
    <col min="4" max="4" width="4.77734375" style="16" customWidth="1"/>
    <col min="5" max="5" width="1.77734375" style="16" customWidth="1"/>
    <col min="6" max="6" width="8.6640625" style="16" customWidth="1"/>
    <col min="7" max="7" width="1" style="1" customWidth="1"/>
    <col min="8" max="18" width="10.77734375" style="1" customWidth="1"/>
    <col min="19" max="19" width="9.33203125" style="3" customWidth="1"/>
    <col min="20" max="21" width="9.33203125" style="1" customWidth="1"/>
    <col min="22" max="16384" width="9.33203125" style="1" hidden="1"/>
  </cols>
  <sheetData>
    <row r="1" spans="1:19" s="28" customFormat="1" ht="16.5" x14ac:dyDescent="0.2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12"/>
    </row>
    <row r="2" spans="1:19" s="29" customFormat="1" ht="27" customHeight="1" x14ac:dyDescent="0.2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13"/>
    </row>
    <row r="3" spans="1:19" ht="10.5" customHeight="1" x14ac:dyDescent="0.2">
      <c r="B3" s="1"/>
      <c r="C3" s="1"/>
      <c r="D3" s="1"/>
      <c r="E3" s="30"/>
      <c r="F3" s="30"/>
    </row>
    <row r="4" spans="1:19" ht="2.15" customHeight="1" x14ac:dyDescent="0.2">
      <c r="A4" s="2"/>
      <c r="B4" s="14"/>
      <c r="C4" s="14"/>
      <c r="D4" s="14"/>
      <c r="E4" s="14"/>
      <c r="F4" s="14"/>
      <c r="G4" s="15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 ht="60" customHeight="1" x14ac:dyDescent="0.2">
      <c r="A5" s="52" t="s">
        <v>15</v>
      </c>
      <c r="B5" s="53"/>
      <c r="C5" s="53"/>
      <c r="D5" s="53"/>
      <c r="E5" s="53"/>
      <c r="F5" s="53"/>
      <c r="G5" s="53"/>
      <c r="H5" s="8" t="s">
        <v>0</v>
      </c>
      <c r="I5" s="8" t="s">
        <v>2</v>
      </c>
      <c r="J5" s="8" t="s">
        <v>3</v>
      </c>
      <c r="K5" s="8" t="s">
        <v>4</v>
      </c>
      <c r="L5" s="8" t="s">
        <v>5</v>
      </c>
      <c r="M5" s="9" t="s">
        <v>9</v>
      </c>
      <c r="N5" s="9" t="s">
        <v>10</v>
      </c>
      <c r="O5" s="9" t="s">
        <v>11</v>
      </c>
      <c r="P5" s="9" t="s">
        <v>12</v>
      </c>
      <c r="Q5" s="9" t="s">
        <v>13</v>
      </c>
      <c r="R5" s="31" t="s">
        <v>1</v>
      </c>
    </row>
    <row r="6" spans="1:19" ht="5.15" customHeight="1" x14ac:dyDescent="0.2">
      <c r="G6" s="4"/>
      <c r="H6" s="3"/>
      <c r="I6" s="3"/>
      <c r="J6" s="3"/>
      <c r="K6" s="3"/>
      <c r="L6" s="5"/>
      <c r="M6" s="3"/>
      <c r="N6" s="3"/>
      <c r="O6" s="3"/>
      <c r="P6" s="3"/>
      <c r="Q6" s="3"/>
      <c r="R6" s="5"/>
    </row>
    <row r="7" spans="1:19" ht="14.5" customHeight="1" x14ac:dyDescent="0.2">
      <c r="A7" s="39"/>
      <c r="B7" s="11"/>
      <c r="C7" s="11"/>
      <c r="D7" s="11"/>
      <c r="E7" s="11"/>
      <c r="F7" s="16" t="s">
        <v>6</v>
      </c>
      <c r="G7" s="4"/>
      <c r="H7" s="35">
        <v>1328</v>
      </c>
      <c r="I7" s="35">
        <v>10</v>
      </c>
      <c r="J7" s="35">
        <v>1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1317</v>
      </c>
      <c r="S7" s="5"/>
    </row>
    <row r="8" spans="1:19" s="30" customFormat="1" ht="14.5" customHeight="1" x14ac:dyDescent="0.2">
      <c r="A8" s="41">
        <f>DATE(YEAR(A11)-1,5,1)</f>
        <v>45047</v>
      </c>
      <c r="B8" s="27" t="str">
        <f>TEXT(A8,"ggg")</f>
        <v>令和</v>
      </c>
      <c r="C8" s="5" t="str">
        <f>IF(TEXT(A8,"e")="1","元",TEXT(A8,"e"))</f>
        <v>5</v>
      </c>
      <c r="D8" s="42" t="s">
        <v>31</v>
      </c>
      <c r="E8" s="11"/>
      <c r="F8" s="16" t="s">
        <v>7</v>
      </c>
      <c r="G8" s="6"/>
      <c r="H8" s="35">
        <v>1212</v>
      </c>
      <c r="I8" s="35">
        <v>10</v>
      </c>
      <c r="J8" s="35">
        <v>1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1201</v>
      </c>
      <c r="S8" s="5"/>
    </row>
    <row r="9" spans="1:19" s="30" customFormat="1" ht="14.5" customHeight="1" x14ac:dyDescent="0.2">
      <c r="A9" s="40"/>
      <c r="B9" s="32"/>
      <c r="C9" s="32"/>
      <c r="D9" s="32"/>
      <c r="E9" s="11"/>
      <c r="F9" s="16" t="s">
        <v>8</v>
      </c>
      <c r="G9" s="6"/>
      <c r="H9" s="35">
        <v>116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116</v>
      </c>
      <c r="S9" s="5"/>
    </row>
    <row r="10" spans="1:19" s="30" customFormat="1" ht="14.5" customHeight="1" x14ac:dyDescent="0.2">
      <c r="A10" s="40"/>
      <c r="B10" s="32"/>
      <c r="C10" s="32"/>
      <c r="D10" s="32"/>
      <c r="E10" s="11"/>
      <c r="F10" s="16" t="s">
        <v>6</v>
      </c>
      <c r="G10" s="6"/>
      <c r="H10" s="35">
        <v>1635</v>
      </c>
      <c r="I10" s="35">
        <v>2</v>
      </c>
      <c r="J10" s="35">
        <v>1</v>
      </c>
      <c r="K10" s="35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1632</v>
      </c>
      <c r="S10" s="5"/>
    </row>
    <row r="11" spans="1:19" s="30" customFormat="1" ht="14.5" customHeight="1" x14ac:dyDescent="0.2">
      <c r="A11" s="40">
        <f>DATE(YEAR(A14)-1,5,1)</f>
        <v>45413</v>
      </c>
      <c r="B11" s="27" t="str">
        <f>IF(TEXT(A8,"ggg")=TEXT(A11,"ggg"),"",TEXT(A11,"ggg"))</f>
        <v/>
      </c>
      <c r="C11" s="5" t="str">
        <f>IF(TEXT(A11,"e")="1","元",TEXT(A11,"e"))</f>
        <v>6</v>
      </c>
      <c r="D11" s="42" t="str">
        <f>IF(TEXT(A8,"ggg")=TEXT(A11,"ggg"),"","年")</f>
        <v/>
      </c>
      <c r="E11" s="11"/>
      <c r="F11" s="16" t="s">
        <v>7</v>
      </c>
      <c r="G11" s="6"/>
      <c r="H11" s="35">
        <v>1494</v>
      </c>
      <c r="I11" s="35">
        <v>2</v>
      </c>
      <c r="J11" s="35">
        <v>1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1491</v>
      </c>
      <c r="S11" s="5"/>
    </row>
    <row r="12" spans="1:19" s="30" customFormat="1" ht="14.5" customHeight="1" x14ac:dyDescent="0.2">
      <c r="A12" s="40"/>
      <c r="B12" s="33"/>
      <c r="C12" s="33"/>
      <c r="D12" s="33"/>
      <c r="E12" s="11"/>
      <c r="F12" s="16" t="s">
        <v>8</v>
      </c>
      <c r="G12" s="6"/>
      <c r="H12" s="35">
        <v>141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141</v>
      </c>
      <c r="S12" s="5"/>
    </row>
    <row r="13" spans="1:19" s="10" customFormat="1" ht="14.5" customHeight="1" x14ac:dyDescent="0.2">
      <c r="A13" s="39"/>
      <c r="B13" s="34"/>
      <c r="C13" s="34"/>
      <c r="D13" s="34"/>
      <c r="E13" s="17"/>
      <c r="F13" s="18"/>
      <c r="G13" s="19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20"/>
    </row>
    <row r="14" spans="1:19" s="10" customFormat="1" ht="14.5" customHeight="1" x14ac:dyDescent="0.2">
      <c r="A14" s="45">
        <v>45778</v>
      </c>
      <c r="B14" s="44" t="str">
        <f>IF(TEXT(A11,"ggg")=TEXT(A14,"ggg"),"",TEXT(A14,"ggg"))</f>
        <v/>
      </c>
      <c r="C14" s="20" t="str">
        <f>IF(TEXT(A14,"e")="1","元",TEXT(A14,"e"))</f>
        <v>7</v>
      </c>
      <c r="D14" s="43" t="str">
        <f>IF(TEXT(A11,"ggg")=TEXT(A14,"ggg"),"","年")</f>
        <v/>
      </c>
      <c r="E14" s="17"/>
      <c r="F14" s="18" t="s">
        <v>6</v>
      </c>
      <c r="G14" s="19"/>
      <c r="H14" s="36">
        <v>1769</v>
      </c>
      <c r="I14" s="36">
        <v>4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1765</v>
      </c>
      <c r="S14" s="20"/>
    </row>
    <row r="15" spans="1:19" s="10" customFormat="1" ht="14.5" customHeight="1" x14ac:dyDescent="0.2">
      <c r="B15" s="17"/>
      <c r="C15" s="17"/>
      <c r="D15" s="17"/>
      <c r="E15" s="17"/>
      <c r="F15" s="21"/>
      <c r="G15" s="19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20"/>
    </row>
    <row r="16" spans="1:19" s="10" customFormat="1" ht="14.5" customHeight="1" x14ac:dyDescent="0.2">
      <c r="B16" s="50" t="s">
        <v>7</v>
      </c>
      <c r="C16" s="50"/>
      <c r="D16" s="50"/>
      <c r="E16" s="50"/>
      <c r="F16" s="50"/>
      <c r="G16" s="19"/>
      <c r="H16" s="36">
        <v>1608</v>
      </c>
      <c r="I16" s="36">
        <v>2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1606</v>
      </c>
      <c r="S16" s="20"/>
    </row>
    <row r="17" spans="2:19" ht="6" customHeight="1" x14ac:dyDescent="0.2">
      <c r="B17" s="11"/>
      <c r="C17" s="11"/>
      <c r="D17" s="11"/>
      <c r="E17" s="11"/>
      <c r="F17" s="1"/>
      <c r="G17" s="4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5"/>
    </row>
    <row r="18" spans="2:19" ht="14.5" customHeight="1" x14ac:dyDescent="0.2">
      <c r="B18" s="49" t="s">
        <v>16</v>
      </c>
      <c r="C18" s="49"/>
      <c r="D18" s="49"/>
      <c r="E18" s="49"/>
      <c r="F18" s="49"/>
      <c r="G18" s="4"/>
      <c r="H18" s="37">
        <v>7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7</v>
      </c>
      <c r="S18" s="5"/>
    </row>
    <row r="19" spans="2:19" ht="14.5" customHeight="1" x14ac:dyDescent="0.2">
      <c r="B19" s="48" t="s">
        <v>17</v>
      </c>
      <c r="C19" s="48"/>
      <c r="D19" s="48"/>
      <c r="E19" s="49"/>
      <c r="F19" s="49"/>
      <c r="G19" s="4"/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5"/>
    </row>
    <row r="20" spans="2:19" ht="14.5" customHeight="1" x14ac:dyDescent="0.2">
      <c r="B20" s="48" t="s">
        <v>18</v>
      </c>
      <c r="C20" s="48"/>
      <c r="D20" s="48"/>
      <c r="E20" s="49"/>
      <c r="F20" s="49"/>
      <c r="G20" s="4"/>
      <c r="H20" s="37">
        <v>23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23</v>
      </c>
      <c r="S20" s="5"/>
    </row>
    <row r="21" spans="2:19" ht="14.5" customHeight="1" x14ac:dyDescent="0.2">
      <c r="B21" s="48" t="s">
        <v>19</v>
      </c>
      <c r="C21" s="48"/>
      <c r="D21" s="48"/>
      <c r="E21" s="49"/>
      <c r="F21" s="49"/>
      <c r="G21" s="4"/>
      <c r="H21" s="37">
        <v>137</v>
      </c>
      <c r="I21" s="37">
        <v>1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136</v>
      </c>
      <c r="S21" s="5"/>
    </row>
    <row r="22" spans="2:19" ht="14.5" customHeight="1" x14ac:dyDescent="0.2">
      <c r="B22" s="48" t="s">
        <v>20</v>
      </c>
      <c r="C22" s="48"/>
      <c r="D22" s="48"/>
      <c r="E22" s="49"/>
      <c r="F22" s="49"/>
      <c r="G22" s="4"/>
      <c r="H22" s="37">
        <v>664</v>
      </c>
      <c r="I22" s="37">
        <v>1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663</v>
      </c>
      <c r="S22" s="5"/>
    </row>
    <row r="23" spans="2:19" ht="14.5" customHeight="1" x14ac:dyDescent="0.2">
      <c r="B23" s="48" t="s">
        <v>21</v>
      </c>
      <c r="C23" s="48"/>
      <c r="D23" s="48"/>
      <c r="E23" s="49"/>
      <c r="F23" s="49"/>
      <c r="G23" s="4"/>
      <c r="H23" s="37">
        <v>132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132</v>
      </c>
      <c r="S23" s="5"/>
    </row>
    <row r="24" spans="2:19" ht="14.5" customHeight="1" x14ac:dyDescent="0.2">
      <c r="B24" s="48" t="s">
        <v>22</v>
      </c>
      <c r="C24" s="48"/>
      <c r="D24" s="48"/>
      <c r="E24" s="49"/>
      <c r="F24" s="49"/>
      <c r="G24" s="4"/>
      <c r="H24" s="37">
        <v>3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3</v>
      </c>
      <c r="S24" s="5"/>
    </row>
    <row r="25" spans="2:19" ht="14.5" customHeight="1" x14ac:dyDescent="0.2">
      <c r="B25" s="48" t="s">
        <v>23</v>
      </c>
      <c r="C25" s="48"/>
      <c r="D25" s="48"/>
      <c r="E25" s="49"/>
      <c r="F25" s="49"/>
      <c r="G25" s="4"/>
      <c r="H25" s="37">
        <v>99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99</v>
      </c>
      <c r="S25" s="5"/>
    </row>
    <row r="26" spans="2:19" ht="14.5" customHeight="1" x14ac:dyDescent="0.2">
      <c r="B26" s="48" t="s">
        <v>24</v>
      </c>
      <c r="C26" s="48"/>
      <c r="D26" s="48"/>
      <c r="E26" s="49"/>
      <c r="F26" s="49"/>
      <c r="G26" s="4"/>
      <c r="H26" s="37">
        <v>117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117</v>
      </c>
      <c r="S26" s="5"/>
    </row>
    <row r="27" spans="2:19" ht="14.5" customHeight="1" x14ac:dyDescent="0.2">
      <c r="B27" s="48" t="s">
        <v>25</v>
      </c>
      <c r="C27" s="48"/>
      <c r="D27" s="48"/>
      <c r="E27" s="49"/>
      <c r="F27" s="49"/>
      <c r="G27" s="4"/>
      <c r="H27" s="37">
        <v>395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395</v>
      </c>
      <c r="S27" s="5"/>
    </row>
    <row r="28" spans="2:19" ht="14.5" customHeight="1" x14ac:dyDescent="0.2">
      <c r="B28" s="48" t="s">
        <v>26</v>
      </c>
      <c r="C28" s="48"/>
      <c r="D28" s="48"/>
      <c r="E28" s="48"/>
      <c r="F28" s="48"/>
      <c r="G28" s="4"/>
      <c r="H28" s="37">
        <v>13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13</v>
      </c>
      <c r="S28" s="5"/>
    </row>
    <row r="29" spans="2:19" ht="14.5" customHeight="1" x14ac:dyDescent="0.2">
      <c r="B29" s="48" t="s">
        <v>27</v>
      </c>
      <c r="C29" s="48"/>
      <c r="D29" s="48"/>
      <c r="E29" s="49"/>
      <c r="F29" s="49"/>
      <c r="G29" s="4"/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5"/>
    </row>
    <row r="30" spans="2:19" ht="14.5" customHeight="1" x14ac:dyDescent="0.2">
      <c r="B30" s="48" t="s">
        <v>28</v>
      </c>
      <c r="C30" s="48"/>
      <c r="D30" s="48"/>
      <c r="E30" s="49"/>
      <c r="F30" s="49"/>
      <c r="G30" s="4"/>
      <c r="H30" s="37">
        <v>2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2</v>
      </c>
      <c r="S30" s="5"/>
    </row>
    <row r="31" spans="2:19" ht="14.5" customHeight="1" x14ac:dyDescent="0.2">
      <c r="B31" s="48" t="s">
        <v>29</v>
      </c>
      <c r="C31" s="48"/>
      <c r="D31" s="48"/>
      <c r="E31" s="49"/>
      <c r="F31" s="49"/>
      <c r="G31" s="4"/>
      <c r="H31" s="37">
        <v>1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1</v>
      </c>
      <c r="S31" s="5"/>
    </row>
    <row r="32" spans="2:19" ht="14.5" customHeight="1" x14ac:dyDescent="0.2">
      <c r="B32" s="48" t="s">
        <v>30</v>
      </c>
      <c r="C32" s="48"/>
      <c r="D32" s="48"/>
      <c r="E32" s="49"/>
      <c r="F32" s="49"/>
      <c r="G32" s="4"/>
      <c r="H32" s="37">
        <v>14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14</v>
      </c>
      <c r="S32" s="5"/>
    </row>
    <row r="33" spans="2:19" ht="14.5" customHeight="1" x14ac:dyDescent="0.2">
      <c r="B33" s="48" t="s">
        <v>32</v>
      </c>
      <c r="C33" s="48"/>
      <c r="D33" s="48"/>
      <c r="E33" s="49"/>
      <c r="F33" s="49"/>
      <c r="G33" s="4"/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5"/>
    </row>
    <row r="34" spans="2:19" ht="14.5" customHeight="1" x14ac:dyDescent="0.2">
      <c r="B34" s="48" t="s">
        <v>33</v>
      </c>
      <c r="C34" s="48"/>
      <c r="D34" s="48"/>
      <c r="E34" s="49"/>
      <c r="F34" s="49"/>
      <c r="G34" s="4"/>
      <c r="H34" s="37">
        <v>1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1</v>
      </c>
      <c r="S34" s="5"/>
    </row>
    <row r="35" spans="2:19" ht="14.5" customHeight="1" x14ac:dyDescent="0.2">
      <c r="B35" s="22"/>
      <c r="C35" s="22"/>
      <c r="D35" s="22"/>
      <c r="E35" s="22"/>
      <c r="F35" s="22"/>
      <c r="G35" s="4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5"/>
    </row>
    <row r="36" spans="2:19" s="10" customFormat="1" ht="14.5" customHeight="1" x14ac:dyDescent="0.2">
      <c r="B36" s="50" t="s">
        <v>8</v>
      </c>
      <c r="C36" s="50"/>
      <c r="D36" s="50"/>
      <c r="E36" s="50"/>
      <c r="F36" s="50"/>
      <c r="G36" s="19"/>
      <c r="H36" s="36">
        <v>161</v>
      </c>
      <c r="I36" s="36">
        <v>2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159</v>
      </c>
      <c r="S36" s="20"/>
    </row>
    <row r="37" spans="2:19" ht="6" customHeight="1" x14ac:dyDescent="0.2">
      <c r="B37" s="11"/>
      <c r="C37" s="11"/>
      <c r="D37" s="11"/>
      <c r="E37" s="11"/>
      <c r="F37" s="1"/>
      <c r="G37" s="4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5"/>
    </row>
    <row r="38" spans="2:19" ht="14.5" customHeight="1" x14ac:dyDescent="0.2">
      <c r="B38" s="49" t="s">
        <v>16</v>
      </c>
      <c r="C38" s="49"/>
      <c r="D38" s="49"/>
      <c r="E38" s="49"/>
      <c r="F38" s="49"/>
      <c r="G38" s="4"/>
      <c r="H38" s="37">
        <v>1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1</v>
      </c>
      <c r="S38" s="5"/>
    </row>
    <row r="39" spans="2:19" ht="14.5" customHeight="1" x14ac:dyDescent="0.2">
      <c r="B39" s="48" t="s">
        <v>17</v>
      </c>
      <c r="C39" s="48"/>
      <c r="D39" s="48"/>
      <c r="E39" s="49"/>
      <c r="F39" s="49"/>
      <c r="G39" s="4"/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5"/>
    </row>
    <row r="40" spans="2:19" ht="14.5" customHeight="1" x14ac:dyDescent="0.2">
      <c r="B40" s="48" t="s">
        <v>18</v>
      </c>
      <c r="C40" s="48"/>
      <c r="D40" s="48"/>
      <c r="E40" s="49"/>
      <c r="F40" s="49"/>
      <c r="G40" s="4"/>
      <c r="H40" s="37">
        <v>4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4</v>
      </c>
      <c r="S40" s="5"/>
    </row>
    <row r="41" spans="2:19" ht="14.5" customHeight="1" x14ac:dyDescent="0.2">
      <c r="B41" s="48" t="s">
        <v>19</v>
      </c>
      <c r="C41" s="48"/>
      <c r="D41" s="48"/>
      <c r="E41" s="49"/>
      <c r="F41" s="49"/>
      <c r="G41" s="4"/>
      <c r="H41" s="37">
        <v>9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9</v>
      </c>
      <c r="S41" s="5"/>
    </row>
    <row r="42" spans="2:19" ht="14.5" customHeight="1" x14ac:dyDescent="0.2">
      <c r="B42" s="48" t="s">
        <v>20</v>
      </c>
      <c r="C42" s="48"/>
      <c r="D42" s="48"/>
      <c r="E42" s="49"/>
      <c r="F42" s="49"/>
      <c r="G42" s="4"/>
      <c r="H42" s="37">
        <v>64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64</v>
      </c>
      <c r="S42" s="5"/>
    </row>
    <row r="43" spans="2:19" ht="14.5" customHeight="1" x14ac:dyDescent="0.2">
      <c r="B43" s="48" t="s">
        <v>21</v>
      </c>
      <c r="C43" s="48"/>
      <c r="D43" s="48"/>
      <c r="E43" s="49"/>
      <c r="F43" s="49"/>
      <c r="G43" s="4"/>
      <c r="H43" s="37">
        <v>2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2</v>
      </c>
      <c r="S43" s="5"/>
    </row>
    <row r="44" spans="2:19" ht="14.5" customHeight="1" x14ac:dyDescent="0.2">
      <c r="B44" s="48" t="s">
        <v>22</v>
      </c>
      <c r="C44" s="48"/>
      <c r="D44" s="48"/>
      <c r="E44" s="49"/>
      <c r="F44" s="49"/>
      <c r="G44" s="4"/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5"/>
    </row>
    <row r="45" spans="2:19" ht="14.5" customHeight="1" x14ac:dyDescent="0.2">
      <c r="B45" s="48" t="s">
        <v>23</v>
      </c>
      <c r="C45" s="48"/>
      <c r="D45" s="48"/>
      <c r="E45" s="49"/>
      <c r="F45" s="49"/>
      <c r="G45" s="4"/>
      <c r="H45" s="37">
        <v>14</v>
      </c>
      <c r="I45" s="37">
        <v>1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13</v>
      </c>
      <c r="S45" s="5"/>
    </row>
    <row r="46" spans="2:19" ht="14.5" customHeight="1" x14ac:dyDescent="0.2">
      <c r="B46" s="48" t="s">
        <v>24</v>
      </c>
      <c r="C46" s="48"/>
      <c r="D46" s="48"/>
      <c r="E46" s="49"/>
      <c r="F46" s="49"/>
      <c r="G46" s="4"/>
      <c r="H46" s="37">
        <v>20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20</v>
      </c>
      <c r="S46" s="5"/>
    </row>
    <row r="47" spans="2:19" ht="14.5" customHeight="1" x14ac:dyDescent="0.2">
      <c r="B47" s="48" t="s">
        <v>25</v>
      </c>
      <c r="C47" s="48"/>
      <c r="D47" s="48"/>
      <c r="E47" s="49"/>
      <c r="F47" s="49"/>
      <c r="G47" s="4"/>
      <c r="H47" s="37">
        <v>39</v>
      </c>
      <c r="I47" s="37">
        <v>1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38</v>
      </c>
      <c r="S47" s="5"/>
    </row>
    <row r="48" spans="2:19" ht="14.5" customHeight="1" x14ac:dyDescent="0.2">
      <c r="B48" s="48" t="s">
        <v>26</v>
      </c>
      <c r="C48" s="48"/>
      <c r="D48" s="48"/>
      <c r="E48" s="48"/>
      <c r="F48" s="48"/>
      <c r="G48" s="4"/>
      <c r="H48" s="37">
        <v>1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1</v>
      </c>
      <c r="S48" s="5"/>
    </row>
    <row r="49" spans="1:19" ht="14.5" customHeight="1" x14ac:dyDescent="0.2">
      <c r="B49" s="48" t="s">
        <v>27</v>
      </c>
      <c r="C49" s="48"/>
      <c r="D49" s="48"/>
      <c r="E49" s="49"/>
      <c r="F49" s="49"/>
      <c r="G49" s="4"/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5"/>
    </row>
    <row r="50" spans="1:19" ht="14.5" customHeight="1" x14ac:dyDescent="0.2">
      <c r="B50" s="48" t="s">
        <v>28</v>
      </c>
      <c r="C50" s="48"/>
      <c r="D50" s="48"/>
      <c r="E50" s="49"/>
      <c r="F50" s="49"/>
      <c r="G50" s="4"/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5"/>
    </row>
    <row r="51" spans="1:19" ht="14.5" customHeight="1" x14ac:dyDescent="0.2">
      <c r="B51" s="48" t="s">
        <v>29</v>
      </c>
      <c r="C51" s="48"/>
      <c r="D51" s="48"/>
      <c r="E51" s="49"/>
      <c r="F51" s="49"/>
      <c r="G51" s="4"/>
      <c r="H51" s="37">
        <v>1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1</v>
      </c>
      <c r="S51" s="5"/>
    </row>
    <row r="52" spans="1:19" ht="14.5" customHeight="1" x14ac:dyDescent="0.2">
      <c r="B52" s="48" t="s">
        <v>30</v>
      </c>
      <c r="C52" s="48"/>
      <c r="D52" s="48"/>
      <c r="E52" s="49"/>
      <c r="F52" s="49"/>
      <c r="G52" s="4"/>
      <c r="H52" s="37">
        <v>5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5</v>
      </c>
      <c r="S52" s="5"/>
    </row>
    <row r="53" spans="1:19" ht="14.5" customHeight="1" x14ac:dyDescent="0.2">
      <c r="B53" s="48" t="s">
        <v>32</v>
      </c>
      <c r="C53" s="48"/>
      <c r="D53" s="48"/>
      <c r="E53" s="49"/>
      <c r="F53" s="49"/>
      <c r="G53" s="4"/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5"/>
    </row>
    <row r="54" spans="1:19" ht="14.5" customHeight="1" x14ac:dyDescent="0.2">
      <c r="B54" s="48" t="s">
        <v>33</v>
      </c>
      <c r="C54" s="48"/>
      <c r="D54" s="48"/>
      <c r="E54" s="49"/>
      <c r="F54" s="49"/>
      <c r="G54" s="4"/>
      <c r="H54" s="37">
        <v>1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1</v>
      </c>
      <c r="S54" s="5"/>
    </row>
    <row r="55" spans="1:19" ht="5.15" customHeight="1" x14ac:dyDescent="0.2">
      <c r="A55" s="7"/>
      <c r="B55" s="47"/>
      <c r="C55" s="47"/>
      <c r="D55" s="47"/>
      <c r="E55" s="47"/>
      <c r="F55" s="47"/>
      <c r="G55" s="23"/>
      <c r="H55" s="24"/>
      <c r="I55" s="24"/>
      <c r="J55" s="24"/>
      <c r="K55" s="24"/>
      <c r="L55" s="24"/>
      <c r="M55" s="24"/>
      <c r="N55" s="24"/>
      <c r="O55" s="25"/>
      <c r="P55" s="24"/>
      <c r="Q55" s="24"/>
      <c r="R55" s="7"/>
    </row>
    <row r="56" spans="1:19" ht="5.15" customHeight="1" x14ac:dyDescent="0.2">
      <c r="B56" s="22"/>
      <c r="C56" s="22"/>
      <c r="D56" s="22"/>
      <c r="E56" s="22"/>
      <c r="F56" s="22"/>
      <c r="H56" s="26"/>
      <c r="I56" s="5"/>
      <c r="J56" s="5"/>
      <c r="K56" s="5"/>
      <c r="L56" s="5"/>
      <c r="M56" s="5"/>
      <c r="N56" s="5"/>
      <c r="O56" s="3"/>
      <c r="P56" s="5"/>
      <c r="Q56" s="5"/>
    </row>
    <row r="57" spans="1:19" s="3" customFormat="1" ht="15" customHeight="1" x14ac:dyDescent="0.2">
      <c r="B57" s="38"/>
      <c r="C57" s="38"/>
      <c r="D57" s="38"/>
      <c r="E57" s="27"/>
      <c r="F57" s="27"/>
    </row>
    <row r="58" spans="1:19" s="3" customFormat="1" ht="15" customHeight="1" x14ac:dyDescent="0.2">
      <c r="B58" s="27"/>
      <c r="C58" s="27"/>
      <c r="D58" s="27"/>
      <c r="E58" s="27"/>
      <c r="F58" s="27"/>
    </row>
    <row r="59" spans="1:19" s="3" customFormat="1" ht="15" customHeight="1" x14ac:dyDescent="0.2">
      <c r="B59" s="27"/>
      <c r="C59" s="27"/>
      <c r="D59" s="27"/>
      <c r="E59" s="27"/>
      <c r="F59" s="27"/>
    </row>
    <row r="60" spans="1:19" ht="15" customHeight="1" x14ac:dyDescent="0.2"/>
    <row r="61" spans="1:19" ht="15" customHeight="1" x14ac:dyDescent="0.2"/>
    <row r="62" spans="1:19" ht="15" customHeight="1" x14ac:dyDescent="0.2"/>
    <row r="63" spans="1:19" ht="15" customHeight="1" x14ac:dyDescent="0.2"/>
    <row r="64" spans="1:19" ht="15" customHeight="1" x14ac:dyDescent="0.2"/>
    <row r="65" ht="15" customHeight="1" x14ac:dyDescent="0.2"/>
  </sheetData>
  <mergeCells count="40">
    <mergeCell ref="B16:F16"/>
    <mergeCell ref="A2:R2"/>
    <mergeCell ref="A5:G5"/>
    <mergeCell ref="B22:F22"/>
    <mergeCell ref="B21:F21"/>
    <mergeCell ref="B19:F19"/>
    <mergeCell ref="B20:F20"/>
    <mergeCell ref="B18:F18"/>
    <mergeCell ref="B23:F23"/>
    <mergeCell ref="B36:F36"/>
    <mergeCell ref="B31:F31"/>
    <mergeCell ref="B32:F32"/>
    <mergeCell ref="B27:F27"/>
    <mergeCell ref="B28:F28"/>
    <mergeCell ref="B24:F24"/>
    <mergeCell ref="B25:F25"/>
    <mergeCell ref="B26:F26"/>
    <mergeCell ref="B33:F33"/>
    <mergeCell ref="B39:F39"/>
    <mergeCell ref="B40:F40"/>
    <mergeCell ref="B38:F38"/>
    <mergeCell ref="B30:F30"/>
    <mergeCell ref="B29:F29"/>
    <mergeCell ref="B34:F34"/>
    <mergeCell ref="A1:R1"/>
    <mergeCell ref="B55:F55"/>
    <mergeCell ref="B51:F51"/>
    <mergeCell ref="B50:F50"/>
    <mergeCell ref="B52:F52"/>
    <mergeCell ref="B49:F49"/>
    <mergeCell ref="B43:F43"/>
    <mergeCell ref="B53:F53"/>
    <mergeCell ref="B54:F54"/>
    <mergeCell ref="B42:F42"/>
    <mergeCell ref="B41:F41"/>
    <mergeCell ref="B47:F47"/>
    <mergeCell ref="B48:F48"/>
    <mergeCell ref="B44:F44"/>
    <mergeCell ref="B45:F45"/>
    <mergeCell ref="B46:F46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2026-07-13T04:14:45Z</dcterms:created>
  <dcterms:modified xsi:type="dcterms:W3CDTF">2026-07-27T06:50:27Z</dcterms:modified>
  <cp:category/>
</cp:coreProperties>
</file>