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8_{695662B3-FB68-4D3A-8DC0-907B1648C146}" xr6:coauthVersionLast="47" xr6:coauthVersionMax="47" xr10:uidLastSave="{95A80F95-B42E-4DB1-9D9F-B924B40BB09B}"/>
  <bookViews>
    <workbookView xWindow="12070" yWindow="2660" windowWidth="17140" windowHeight="15450" xr2:uid="{3606384E-DD60-45C5-92C9-E5B2640C1427}"/>
  </bookViews>
  <sheets>
    <sheet name="25-00-53" sheetId="36" r:id="rId1"/>
  </sheets>
  <definedNames>
    <definedName name="_00" localSheetId="0">'25-00-53'!#REF!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'25-00-53'!$O:$O</definedName>
    <definedName name="Z_84B820AB_D6C1_11D6_A8EA_0040CA1D7CBB_.wvu.Cols" localSheetId="0" hidden="1">'25-00-53'!$O:$O</definedName>
    <definedName name="Z_84B820AC_D6C1_11D6_A8EA_0040CA1D7CBB_.wvu.Cols" localSheetId="0" hidden="1">'25-00-53'!$O:$O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36" l="1"/>
  <c r="D15" i="36" s="1"/>
  <c r="C15" i="36"/>
  <c r="B15" i="36" l="1"/>
  <c r="A8" i="36"/>
  <c r="C12" i="36"/>
  <c r="B8" i="36" l="1"/>
  <c r="D12" i="36"/>
  <c r="C8" i="36"/>
  <c r="B12" i="36"/>
</calcChain>
</file>

<file path=xl/sharedStrings.xml><?xml version="1.0" encoding="utf-8"?>
<sst xmlns="http://schemas.openxmlformats.org/spreadsheetml/2006/main" count="60" uniqueCount="43">
  <si>
    <t>その他</t>
    <rPh sb="2" eb="3">
      <t>タ</t>
    </rPh>
    <phoneticPr fontId="33"/>
  </si>
  <si>
    <t>総数</t>
  </si>
  <si>
    <t>引受人</t>
    <phoneticPr fontId="33"/>
  </si>
  <si>
    <t>30日
以下</t>
    <phoneticPr fontId="33"/>
  </si>
  <si>
    <t>31～
60日</t>
    <phoneticPr fontId="33"/>
  </si>
  <si>
    <t>61～
90日</t>
    <phoneticPr fontId="33"/>
  </si>
  <si>
    <t>91～
120日</t>
    <phoneticPr fontId="33"/>
  </si>
  <si>
    <t>121～
150日</t>
    <phoneticPr fontId="33"/>
  </si>
  <si>
    <t>151～
180日</t>
    <phoneticPr fontId="33"/>
  </si>
  <si>
    <t>181～
210日</t>
    <phoneticPr fontId="33"/>
  </si>
  <si>
    <t>211～
240日</t>
    <phoneticPr fontId="33"/>
  </si>
  <si>
    <t>241～
270日</t>
    <phoneticPr fontId="33"/>
  </si>
  <si>
    <t>271～
300日</t>
    <phoneticPr fontId="33"/>
  </si>
  <si>
    <t>301～
330日</t>
    <phoneticPr fontId="33"/>
  </si>
  <si>
    <t>331～
360日</t>
    <phoneticPr fontId="33"/>
  </si>
  <si>
    <t>361～
390日</t>
    <phoneticPr fontId="33"/>
  </si>
  <si>
    <t>391～
420日</t>
    <phoneticPr fontId="33"/>
  </si>
  <si>
    <t>421～
450日</t>
    <phoneticPr fontId="33"/>
  </si>
  <si>
    <t>451～
480日</t>
    <phoneticPr fontId="33"/>
  </si>
  <si>
    <t>481～
510日</t>
    <phoneticPr fontId="33"/>
  </si>
  <si>
    <t>511～
540日</t>
    <phoneticPr fontId="33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</si>
  <si>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3"/>
  </si>
  <si>
    <t>601～
630日</t>
    <phoneticPr fontId="33"/>
  </si>
  <si>
    <t>631～
660日</t>
    <phoneticPr fontId="33"/>
  </si>
  <si>
    <t>661～
690日</t>
    <phoneticPr fontId="33"/>
  </si>
  <si>
    <t>691～
720日</t>
    <phoneticPr fontId="33"/>
  </si>
  <si>
    <t>721日
以上</t>
    <phoneticPr fontId="33"/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</si>
  <si>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</si>
  <si>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</si>
  <si>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</si>
  <si>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実父母</t>
    <rPh sb="0" eb="1">
      <t>ジツ</t>
    </rPh>
    <rPh sb="1" eb="3">
      <t>フボ</t>
    </rPh>
    <phoneticPr fontId="33"/>
  </si>
  <si>
    <t>実父</t>
    <rPh sb="0" eb="1">
      <t>ジツ</t>
    </rPh>
    <rPh sb="1" eb="2">
      <t>チチ</t>
    </rPh>
    <phoneticPr fontId="33"/>
  </si>
  <si>
    <t>実母</t>
    <rPh sb="0" eb="2">
      <t>ジツボ</t>
    </rPh>
    <phoneticPr fontId="33"/>
  </si>
  <si>
    <t>実父義母</t>
    <rPh sb="0" eb="1">
      <t>ジツ</t>
    </rPh>
    <rPh sb="1" eb="2">
      <t>チチ</t>
    </rPh>
    <rPh sb="2" eb="4">
      <t>ギボ</t>
    </rPh>
    <phoneticPr fontId="33"/>
  </si>
  <si>
    <t>義父実母</t>
    <rPh sb="2" eb="4">
      <t>ジツボ</t>
    </rPh>
    <phoneticPr fontId="33"/>
  </si>
  <si>
    <t>雇主</t>
    <rPh sb="0" eb="1">
      <t>ヤト</t>
    </rPh>
    <rPh sb="1" eb="2">
      <t>ヌシ</t>
    </rPh>
    <phoneticPr fontId="33"/>
  </si>
  <si>
    <t>なし</t>
    <phoneticPr fontId="33"/>
  </si>
  <si>
    <t>541～
570日</t>
    <phoneticPr fontId="33"/>
  </si>
  <si>
    <r>
      <t>養</t>
    </r>
    <r>
      <rPr>
        <sz val="9"/>
        <rFont val="ＭＳ 明朝"/>
        <family val="1"/>
        <charset val="128"/>
      </rPr>
      <t xml:space="preserve">   </t>
    </r>
    <r>
      <rPr>
        <sz val="9"/>
        <rFont val="ＭＳ 明朝"/>
        <family val="1"/>
        <charset val="128"/>
      </rPr>
      <t xml:space="preserve">父 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>（母）</t>
    </r>
    <rPh sb="0" eb="1">
      <t>オサム</t>
    </rPh>
    <rPh sb="4" eb="5">
      <t>チチ</t>
    </rPh>
    <rPh sb="9" eb="10">
      <t>ハハ</t>
    </rPh>
    <phoneticPr fontId="33"/>
  </si>
  <si>
    <t>53　出 院 者 の 引 受 人 別　 在 院 期 間</t>
    <phoneticPr fontId="33"/>
  </si>
  <si>
    <t>福祉施設</t>
    <rPh sb="0" eb="2">
      <t>フクシ</t>
    </rPh>
    <rPh sb="2" eb="4">
      <t>シセツ</t>
    </rPh>
    <phoneticPr fontId="33"/>
  </si>
  <si>
    <t>更生保護施設・自立準備ホーム</t>
    <rPh sb="0" eb="2">
      <t>コウセイ</t>
    </rPh>
    <rPh sb="2" eb="4">
      <t>ホゴ</t>
    </rPh>
    <rPh sb="4" eb="6">
      <t>シセツ</t>
    </rPh>
    <rPh sb="7" eb="9">
      <t>ジリツ</t>
    </rPh>
    <rPh sb="9" eb="11">
      <t>ジュンビ</t>
    </rPh>
    <phoneticPr fontId="33"/>
  </si>
  <si>
    <t>年</t>
    <rPh sb="0" eb="1">
      <t>ネン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</si>
</sst>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31" fillId="0" borderId="0" xfId="0" applyFont="1">
      <alignment vertical="center"/>
    </xf>
    <xf numFmtId="0" fontId="31" fillId="0" borderId="0" xfId="0" applyNumberFormat="1" applyFont="1">
      <alignment vertical="center"/>
    </xf>
    <xf numFmtId="49" fontId="31" fillId="0" borderId="13" xfId="0" applyFont="1" applyBorder="1">
      <alignment vertical="center"/>
    </xf>
    <xf numFmtId="0" fontId="31" fillId="0" borderId="0" xfId="0" applyNumberFormat="1" applyFont="1" applyAlignment="1">
      <alignment horizontal="right" vertical="center"/>
    </xf>
    <xf numFmtId="49" fontId="31" fillId="0" borderId="13" xfId="0" applyFont="1" applyBorder="1" applyAlignment="1">
      <alignment horizontal="right" vertical="center"/>
    </xf>
    <xf numFmtId="49" fontId="31" fillId="0" borderId="14" xfId="0" applyFont="1" applyBorder="1">
      <alignment vertical="center"/>
    </xf>
    <xf numFmtId="49" fontId="34" fillId="0" borderId="0" xfId="0" applyFont="1">
      <alignment vertical="center"/>
    </xf>
    <xf numFmtId="49" fontId="31" fillId="0" borderId="0" xfId="0" applyFont="1" applyAlignment="1">
      <alignment horizontal="distributed" vertical="center"/>
    </xf>
    <xf numFmtId="49" fontId="34" fillId="0" borderId="13" xfId="0" applyFont="1" applyBorder="1">
      <alignment vertical="center"/>
    </xf>
    <xf numFmtId="49" fontId="31" fillId="0" borderId="15" xfId="0" applyFont="1" applyBorder="1">
      <alignment vertical="center"/>
    </xf>
    <xf numFmtId="49" fontId="32" fillId="0" borderId="0" xfId="0" applyFont="1" applyAlignment="1">
      <alignment horizontal="left" vertical="center"/>
    </xf>
    <xf numFmtId="49" fontId="31" fillId="0" borderId="0" xfId="0" applyFont="1" applyAlignment="1">
      <alignment horizontal="right" vertical="center"/>
    </xf>
    <xf numFmtId="49" fontId="31" fillId="0" borderId="14" xfId="0" applyFont="1" applyBorder="1" applyAlignment="1">
      <alignment horizontal="right" vertical="center"/>
    </xf>
    <xf numFmtId="0" fontId="29" fillId="0" borderId="0" xfId="0" applyNumberFormat="1" applyFont="1">
      <alignment vertical="center"/>
    </xf>
    <xf numFmtId="49" fontId="32" fillId="0" borderId="0" xfId="0" applyFont="1" applyAlignment="1">
      <alignment horizontal="right" vertical="center"/>
    </xf>
    <xf numFmtId="0" fontId="32" fillId="0" borderId="0" xfId="0" applyNumberFormat="1" applyFont="1" applyAlignment="1">
      <alignment horizontal="left" vertical="center"/>
    </xf>
    <xf numFmtId="49" fontId="31" fillId="0" borderId="16" xfId="0" applyFont="1" applyBorder="1" applyAlignment="1">
      <alignment horizontal="distributed" vertical="center" justifyLastLine="1"/>
    </xf>
    <xf numFmtId="0" fontId="31" fillId="0" borderId="0" xfId="0" applyNumberFormat="1" applyFont="1" applyAlignment="1">
      <alignment horizontal="distributed" vertical="center" justifyLastLine="1"/>
    </xf>
    <xf numFmtId="49" fontId="31" fillId="0" borderId="17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distributed" vertical="center"/>
    </xf>
    <xf numFmtId="0" fontId="34" fillId="0" borderId="0" xfId="0" applyNumberFormat="1" applyFont="1" applyAlignment="1">
      <alignment horizontal="right" vertical="center"/>
    </xf>
    <xf numFmtId="49" fontId="31" fillId="0" borderId="14" xfId="0" applyFont="1" applyBorder="1" applyAlignment="1">
      <alignment horizontal="distributed" vertical="center"/>
    </xf>
    <xf numFmtId="49" fontId="31" fillId="0" borderId="18" xfId="0" applyFont="1" applyBorder="1">
      <alignment vertical="center"/>
    </xf>
    <xf numFmtId="49" fontId="31" fillId="0" borderId="19" xfId="0" applyFont="1" applyBorder="1" applyAlignment="1">
      <alignment horizontal="distributed" vertical="center" justifyLastLine="1"/>
    </xf>
    <xf numFmtId="49" fontId="31" fillId="0" borderId="17" xfId="0" applyFont="1" applyBorder="1" applyAlignment="1">
      <alignment horizontal="distributed" vertical="center" wrapText="1" justifyLastLine="1"/>
    </xf>
    <xf numFmtId="49" fontId="31" fillId="0" borderId="19" xfId="0" applyFont="1" applyBorder="1" applyAlignment="1">
      <alignment horizontal="distributed" vertical="center" wrapText="1" justifyLastLine="1"/>
    </xf>
    <xf numFmtId="49" fontId="31" fillId="0" borderId="20" xfId="0" applyFont="1" applyBorder="1" applyAlignment="1">
      <alignment horizontal="distributed" vertical="center" wrapText="1" justifyLastLine="1"/>
    </xf>
    <xf numFmtId="178" fontId="31" fillId="0" borderId="0" xfId="0" applyNumberFormat="1" applyFont="1" applyAlignment="1">
      <alignment horizontal="right" vertical="center"/>
    </xf>
    <xf numFmtId="49" fontId="31" fillId="0" borderId="0" xfId="0" applyFont="1" applyAlignment="1">
      <alignment horizontal="center" vertical="center"/>
    </xf>
    <xf numFmtId="178" fontId="31" fillId="0" borderId="0" xfId="0" applyNumberFormat="1" applyFont="1">
      <alignment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NumberFormat="1" applyFont="1">
      <alignment vertical="center"/>
    </xf>
    <xf numFmtId="0" fontId="31" fillId="0" borderId="0" xfId="0" applyNumberFormat="1" applyFont="1" applyAlignment="1">
      <alignment horizontal="distributed" vertical="center"/>
    </xf>
    <xf numFmtId="178" fontId="34" fillId="0" borderId="0" xfId="0" applyNumberFormat="1" applyFont="1">
      <alignment vertical="center"/>
    </xf>
    <xf numFmtId="178" fontId="31" fillId="0" borderId="21" xfId="0" applyNumberFormat="1" applyFont="1" applyBorder="1" applyAlignment="1">
      <alignment horizontal="right" vertical="center"/>
    </xf>
    <xf numFmtId="49" fontId="31" fillId="0" borderId="22" xfId="0" applyFont="1" applyBorder="1">
      <alignment vertical="center"/>
    </xf>
    <xf numFmtId="49" fontId="32" fillId="0" borderId="0" xfId="0" applyFont="1" applyAlignment="1">
      <alignment horizontal="center" vertical="center"/>
    </xf>
    <xf numFmtId="0" fontId="35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/>
    </xf>
    <xf numFmtId="14" fontId="35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4" fillId="0" borderId="0" xfId="0" applyNumberFormat="1" applyFont="1" applyAlignment="1">
      <alignment horizontal="distributed" vertical="center"/>
    </xf>
    <xf numFmtId="0" fontId="34" fillId="0" borderId="0" xfId="0" applyNumberFormat="1" applyFont="1" applyAlignment="1">
      <alignment horizontal="center" vertical="center"/>
    </xf>
    <xf numFmtId="14" fontId="35" fillId="0" borderId="0" xfId="0" applyNumberFormat="1" applyFont="1">
      <alignment vertical="center"/>
    </xf>
    <xf numFmtId="49" fontId="29" fillId="0" borderId="0" xfId="0" applyFont="1">
      <alignment vertical="center"/>
    </xf>
    <xf numFmtId="49" fontId="29" fillId="0" borderId="0" xfId="0" applyFont="1" applyAlignment="1">
      <alignment horizontal="left" vertical="center"/>
    </xf>
    <xf numFmtId="49" fontId="31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4" fillId="0" borderId="0" xfId="0" applyFont="1" applyAlignment="1">
      <alignment horizontal="distributed" vertical="center"/>
    </xf>
    <xf numFmtId="49" fontId="31" fillId="0" borderId="16" xfId="0" applyFont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 xr:uid="{85B66AC7-2860-4975-A30B-DE63A2149EAD}"/>
    <cellStyle name="20% - アクセント 2" xfId="3" builtinId="34" customBuiltin="1"/>
    <cellStyle name="20% - アクセント 2 2" xfId="4" xr:uid="{8FA1548E-12A1-4FDE-BDDA-81075CBF9CEC}"/>
    <cellStyle name="20% - アクセント 3" xfId="5" builtinId="38" customBuiltin="1"/>
    <cellStyle name="20% - アクセント 3 2" xfId="6" xr:uid="{3DD1A6C6-5643-41BF-9B25-7B4F3851468F}"/>
    <cellStyle name="20% - アクセント 4" xfId="7" builtinId="42" customBuiltin="1"/>
    <cellStyle name="20% - アクセント 4 2" xfId="8" xr:uid="{638DFA7A-4024-42A8-8501-D5DDEE9C2D1E}"/>
    <cellStyle name="20% - アクセント 5" xfId="9" builtinId="46" customBuiltin="1"/>
    <cellStyle name="20% - アクセント 5 2" xfId="10" xr:uid="{4BFBC765-547A-4872-8986-86A647522753}"/>
    <cellStyle name="20% - アクセント 6" xfId="11" builtinId="50" customBuiltin="1"/>
    <cellStyle name="20% - アクセント 6 2" xfId="12" xr:uid="{3E9D8655-ED98-4BF2-BFCF-65DAC0911A49}"/>
    <cellStyle name="40% - アクセント 1" xfId="13" builtinId="31" customBuiltin="1"/>
    <cellStyle name="40% - アクセント 1 2" xfId="14" xr:uid="{6EFAF672-F273-4F9D-9911-80C7FE57092D}"/>
    <cellStyle name="40% - アクセント 2" xfId="15" builtinId="35" customBuiltin="1"/>
    <cellStyle name="40% - アクセント 2 2" xfId="16" xr:uid="{20679A4B-F633-4C5C-8981-09EFBEA05EA3}"/>
    <cellStyle name="40% - アクセント 3" xfId="17" builtinId="39" customBuiltin="1"/>
    <cellStyle name="40% - アクセント 3 2" xfId="18" xr:uid="{ED811451-0325-42F5-A183-34EAB0BB8E0F}"/>
    <cellStyle name="40% - アクセント 4" xfId="19" builtinId="43" customBuiltin="1"/>
    <cellStyle name="40% - アクセント 4 2" xfId="20" xr:uid="{E45953C7-B638-444D-9F71-2EB8D7E4BABB}"/>
    <cellStyle name="40% - アクセント 5" xfId="21" builtinId="47" customBuiltin="1"/>
    <cellStyle name="40% - アクセント 5 2" xfId="22" xr:uid="{DD6FC334-312C-4424-80C6-F45D7E4BB216}"/>
    <cellStyle name="40% - アクセント 6" xfId="23" builtinId="51" customBuiltin="1"/>
    <cellStyle name="40% - アクセント 6 2" xfId="24" xr:uid="{68591426-3095-441B-9E94-E7F8CC52B533}"/>
    <cellStyle name="60% - アクセント 1" xfId="25" builtinId="32" customBuiltin="1"/>
    <cellStyle name="60% - アクセント 1 2" xfId="26" xr:uid="{2ACDBF16-2CC7-4B8E-8614-C6EC3FFC6A71}"/>
    <cellStyle name="60% - アクセント 2" xfId="27" builtinId="36" customBuiltin="1"/>
    <cellStyle name="60% - アクセント 2 2" xfId="28" xr:uid="{8403264B-66FB-4D31-9DA4-E2C6FC09E7F7}"/>
    <cellStyle name="60% - アクセント 3" xfId="29" builtinId="40" customBuiltin="1"/>
    <cellStyle name="60% - アクセント 3 2" xfId="30" xr:uid="{D918AF30-39BB-4BF8-A9EE-2A655352E179}"/>
    <cellStyle name="60% - アクセント 4" xfId="31" builtinId="44" customBuiltin="1"/>
    <cellStyle name="60% - アクセント 4 2" xfId="32" xr:uid="{CAA54119-C472-4E06-AAAA-FFAB1DA7CC62}"/>
    <cellStyle name="60% - アクセント 5" xfId="33" builtinId="48" customBuiltin="1"/>
    <cellStyle name="60% - アクセント 5 2" xfId="34" xr:uid="{581B9ADA-DF48-4D6D-A8BC-4D1C1352F6D8}"/>
    <cellStyle name="60% - アクセント 6" xfId="35" builtinId="52" customBuiltin="1"/>
    <cellStyle name="60% - アクセント 6 2" xfId="36" xr:uid="{0DF16882-AC87-47BE-AA5B-6AD20AB957BD}"/>
    <cellStyle name="Calc Currency (0)" xfId="37" xr:uid="{0E1C14C3-27B0-4A06-8D77-85374DFE56E3}"/>
    <cellStyle name="Comma [0]_Full Year FY96" xfId="38" xr:uid="{E7D6393B-A4B6-4F35-A0F8-728F62174146}"/>
    <cellStyle name="Comma_Full Year FY96" xfId="39" xr:uid="{0AAFF2F1-E42B-4F4E-94AD-90CB6EE7E5C9}"/>
    <cellStyle name="Currency [0]_CCOCPX" xfId="40" xr:uid="{AFE8C3A6-49E1-4D46-8D5C-45C98C7475CD}"/>
    <cellStyle name="Currency_CCOCPX" xfId="41" xr:uid="{8748CA1D-BAA4-4375-9BBE-68391E0238CC}"/>
    <cellStyle name="entry" xfId="42" xr:uid="{74FACEAE-116E-467D-9669-053D3797DD36}"/>
    <cellStyle name="Grey" xfId="43" xr:uid="{EBF1686F-E0DC-4BAC-B6E0-A47D251FAD01}"/>
    <cellStyle name="Header1" xfId="44" xr:uid="{640A80EB-E76A-4884-83AB-A54175B63518}"/>
    <cellStyle name="Header2" xfId="45" xr:uid="{D6DF74BB-3ED6-42D0-9BAF-C9DE234DC7C2}"/>
    <cellStyle name="Input [yellow]" xfId="46" xr:uid="{FC256957-E8D8-4E77-ACC6-CD7AAB155CB0}"/>
    <cellStyle name="Normal - Style1" xfId="47" xr:uid="{ACEFCEE8-E9FD-47EA-9E79-FFB9A9A9C1F7}"/>
    <cellStyle name="Normal_#18-Internet" xfId="48" xr:uid="{58A1CD44-A24E-478B-8E90-779FC00BC6D2}"/>
    <cellStyle name="Percent [2]" xfId="49" xr:uid="{DCAA56F9-760A-4DDD-8B17-E8E3DDB5A2D9}"/>
    <cellStyle name="price" xfId="50" xr:uid="{6D8C5B14-8F84-4FA1-928F-01906CE65629}"/>
    <cellStyle name="revised" xfId="51" xr:uid="{D39BDA42-E3F7-4042-89EE-930CCA0BEE11}"/>
    <cellStyle name="section" xfId="52" xr:uid="{D4440AE1-A7BD-471C-B41B-8EC7A9443E73}"/>
    <cellStyle name="subhead" xfId="53" xr:uid="{C01ECC2D-B2D9-4FA3-BF52-DD3167A90F1C}"/>
    <cellStyle name="title" xfId="54" xr:uid="{4097CAD2-6E14-402C-98E2-B6A058830AE8}"/>
    <cellStyle name="アクセント 1" xfId="55" builtinId="29" customBuiltin="1"/>
    <cellStyle name="アクセント 1 2" xfId="56" xr:uid="{47D37F04-9CEC-4A4E-823B-FFED34FFF17C}"/>
    <cellStyle name="アクセント 2" xfId="57" builtinId="33" customBuiltin="1"/>
    <cellStyle name="アクセント 2 2" xfId="58" xr:uid="{51676ECC-AFB7-405D-8196-82CCD134D9FA}"/>
    <cellStyle name="アクセント 3" xfId="59" builtinId="37" customBuiltin="1"/>
    <cellStyle name="アクセント 3 2" xfId="60" xr:uid="{740CD8D0-E6C9-42E3-9A5A-699DAAA30946}"/>
    <cellStyle name="アクセント 4" xfId="61" builtinId="41" customBuiltin="1"/>
    <cellStyle name="アクセント 4 2" xfId="62" xr:uid="{EAD837E6-BF16-4A0F-A076-8BB738DDA1B9}"/>
    <cellStyle name="アクセント 5" xfId="63" builtinId="45" customBuiltin="1"/>
    <cellStyle name="アクセント 5 2" xfId="64" xr:uid="{DA01BF05-8701-4BFB-AAF4-5351628660C9}"/>
    <cellStyle name="アクセント 6" xfId="65" builtinId="49" customBuiltin="1"/>
    <cellStyle name="アクセント 6 2" xfId="66" xr:uid="{FA54F904-CC86-406C-A4D5-6F44081BE410}"/>
    <cellStyle name="センター" xfId="67" xr:uid="{8C629117-1F22-47FF-9E37-DCA6A4AD337E}"/>
    <cellStyle name="タイトル" xfId="68" builtinId="15" customBuiltin="1"/>
    <cellStyle name="タイトル 2" xfId="69" xr:uid="{8C75ADD6-102F-493A-A8F2-C862C10DF638}"/>
    <cellStyle name="チェック セル" xfId="70" builtinId="23" customBuiltin="1"/>
    <cellStyle name="チェック セル 2" xfId="71" xr:uid="{EA5C4C10-1954-4B37-AC08-008D2F461E1A}"/>
    <cellStyle name="どちらでもない" xfId="72" builtinId="28" customBuiltin="1"/>
    <cellStyle name="どちらでもない 2" xfId="73" xr:uid="{443CB1FA-4403-4C1F-9C04-AF1BFEA24067}"/>
    <cellStyle name="メモ" xfId="74" builtinId="10" customBuiltin="1"/>
    <cellStyle name="メモ 2" xfId="75" xr:uid="{C44CA4A2-6133-45E7-B5CC-FBCD02A4BF52}"/>
    <cellStyle name="リンク セル" xfId="76" builtinId="24" customBuiltin="1"/>
    <cellStyle name="リンク セル 2" xfId="77" xr:uid="{83FF5344-41AB-425A-BB3B-58F03955FC79}"/>
    <cellStyle name="悪い" xfId="78" builtinId="27" customBuiltin="1"/>
    <cellStyle name="悪い 2" xfId="79" xr:uid="{9DE16A47-5348-4405-90F6-81C39EEA9FB8}"/>
    <cellStyle name="計算" xfId="80" builtinId="22" customBuiltin="1"/>
    <cellStyle name="計算 2" xfId="81" xr:uid="{7804CAAD-3B37-4A9F-B841-DAF411F7EA58}"/>
    <cellStyle name="警告文" xfId="82" builtinId="11" customBuiltin="1"/>
    <cellStyle name="警告文 2" xfId="83" xr:uid="{5AB1C84F-E07B-4399-A64F-A0E7C9AFDD07}"/>
    <cellStyle name="見出し 1" xfId="84" builtinId="16" customBuiltin="1"/>
    <cellStyle name="見出し 1 2" xfId="85" xr:uid="{C8238103-C34C-4A7D-92AF-EA32800EFBFB}"/>
    <cellStyle name="見出し 2" xfId="86" builtinId="17" customBuiltin="1"/>
    <cellStyle name="見出し 2 2" xfId="87" xr:uid="{6003627A-93DD-4B7A-912B-02A43F693C88}"/>
    <cellStyle name="見出し 3" xfId="88" builtinId="18" customBuiltin="1"/>
    <cellStyle name="見出し 3 2" xfId="89" xr:uid="{7A6B5769-1BE8-4D3C-8ADF-9F33E2977794}"/>
    <cellStyle name="見出し 4" xfId="90" builtinId="19" customBuiltin="1"/>
    <cellStyle name="見出し 4 2" xfId="91" xr:uid="{08B321FA-AD23-4D58-B519-D10F3EB4FF7C}"/>
    <cellStyle name="集計" xfId="92" builtinId="25" customBuiltin="1"/>
    <cellStyle name="集計 2" xfId="93" xr:uid="{886CE3B0-3767-4336-AC9B-75E84738441D}"/>
    <cellStyle name="出力" xfId="94" builtinId="21" customBuiltin="1"/>
    <cellStyle name="出力 2" xfId="95" xr:uid="{081BF9D4-21FA-40EA-B966-21A0319425DD}"/>
    <cellStyle name="説明文" xfId="96" builtinId="53" customBuiltin="1"/>
    <cellStyle name="説明文 2" xfId="97" xr:uid="{ADAB00A9-2666-4410-9CB5-DD7110C824B0}"/>
    <cellStyle name="入力" xfId="98" builtinId="20" customBuiltin="1"/>
    <cellStyle name="入力 2" xfId="99" xr:uid="{90559B62-28A5-4EE3-BB43-47F5D3C7FDD1}"/>
    <cellStyle name="標準" xfId="0" builtinId="0"/>
    <cellStyle name="標準 2" xfId="100" xr:uid="{B556126F-A490-43C0-8FCE-D6C7553FFC29}"/>
    <cellStyle name="標準 2 2" xfId="101" xr:uid="{8E2DB522-3959-4522-A7BF-30072373F912}"/>
    <cellStyle name="標準 2_0013_少年院別　新収容者の精神診断" xfId="102" xr:uid="{847E8FBF-5F00-42B3-8257-053F7FC632B5}"/>
    <cellStyle name="標準 3" xfId="103" xr:uid="{092AC9F8-002F-483D-8EDA-BB7EE9E76CFA}"/>
    <cellStyle name="良い" xfId="104" builtinId="26" customBuiltin="1"/>
    <cellStyle name="良い 2" xfId="105" xr:uid="{8DEC45A1-682E-4AF2-98FA-4A702525EC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2069" name="AutoShape 1">
          <a:extLst>
            <a:ext uri="{FF2B5EF4-FFF2-40B4-BE49-F238E27FC236}">
              <a16:creationId xmlns:a16="http://schemas.microsoft.com/office/drawing/2014/main" id="{5250AA1C-D4EA-0ECA-6818-61A83A807706}"/>
            </a:ext>
          </a:extLst>
        </xdr:cNvPr>
        <xdr:cNvSpPr>
          <a:spLocks/>
        </xdr:cNvSpPr>
      </xdr:nvSpPr>
      <xdr:spPr bwMode="auto">
        <a:xfrm>
          <a:off x="927100" y="1574800"/>
          <a:ext cx="234950" cy="533400"/>
        </a:xfrm>
        <a:prstGeom prst="leftBrace">
          <a:avLst>
            <a:gd name="adj1" fmla="val 324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</xdr:row>
      <xdr:rowOff>38100</xdr:rowOff>
    </xdr:from>
    <xdr:to>
      <xdr:col>5</xdr:col>
      <xdr:colOff>0</xdr:colOff>
      <xdr:row>13</xdr:row>
      <xdr:rowOff>0</xdr:rowOff>
    </xdr:to>
    <xdr:sp macro="" textlink="">
      <xdr:nvSpPr>
        <xdr:cNvPr id="2070" name="AutoShape 2">
          <a:extLst>
            <a:ext uri="{FF2B5EF4-FFF2-40B4-BE49-F238E27FC236}">
              <a16:creationId xmlns:a16="http://schemas.microsoft.com/office/drawing/2014/main" id="{8E8E0EF7-FD59-88EE-C262-75DB93AEE4A3}"/>
            </a:ext>
          </a:extLst>
        </xdr:cNvPr>
        <xdr:cNvSpPr>
          <a:spLocks/>
        </xdr:cNvSpPr>
      </xdr:nvSpPr>
      <xdr:spPr bwMode="auto">
        <a:xfrm>
          <a:off x="927100" y="2336800"/>
          <a:ext cx="234950" cy="533400"/>
        </a:xfrm>
        <a:prstGeom prst="leftBrace">
          <a:avLst>
            <a:gd name="adj1" fmla="val 324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FFADF-E031-4B59-9E7B-A0DE96999F88}">
  <dimension ref="A1:AK65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R1"/>
    </sheetView>
  </sheetViews>
  <sheetFormatPr defaultColWidth="0" defaultRowHeight="11" zeroHeight="1" x14ac:dyDescent="0.2"/>
  <cols>
    <col min="1" max="1" width="1" style="2" customWidth="1"/>
    <col min="2" max="2" width="6.33203125" style="33" customWidth="1"/>
    <col min="3" max="3" width="3.77734375" style="33" customWidth="1"/>
    <col min="4" max="4" width="4.77734375" style="33" customWidth="1"/>
    <col min="5" max="5" width="4.44140625" style="33" customWidth="1"/>
    <col min="6" max="6" width="11" style="33" customWidth="1"/>
    <col min="7" max="7" width="3.6640625" style="2" customWidth="1"/>
    <col min="8" max="33" width="10.77734375" style="2" customWidth="1"/>
    <col min="34" max="36" width="9.33203125" style="2" customWidth="1"/>
    <col min="37" max="16384" width="0" style="2" hidden="1"/>
  </cols>
  <sheetData>
    <row r="1" spans="1:37" s="14" customFormat="1" ht="16.5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</row>
    <row r="2" spans="1:37" s="16" customFormat="1" ht="27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5"/>
      <c r="S2" s="37" t="s">
        <v>39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</row>
    <row r="3" spans="1:37" ht="10.5" customHeight="1" x14ac:dyDescent="0.2">
      <c r="A3" s="6"/>
      <c r="B3" s="6"/>
      <c r="C3" s="6"/>
      <c r="D3" s="6"/>
      <c r="E3" s="13"/>
      <c r="F3" s="13"/>
      <c r="G3" s="6"/>
      <c r="H3" s="6"/>
      <c r="I3" s="6"/>
      <c r="J3" s="6"/>
      <c r="K3" s="1"/>
      <c r="L3" s="1"/>
      <c r="M3" s="6"/>
      <c r="N3" s="1"/>
      <c r="O3" s="1"/>
      <c r="P3" s="1"/>
      <c r="Q3" s="6"/>
      <c r="R3" s="1"/>
      <c r="S3" s="1"/>
      <c r="T3" s="1"/>
      <c r="U3" s="6"/>
      <c r="V3" s="1"/>
      <c r="W3" s="1"/>
      <c r="X3" s="6"/>
      <c r="Y3" s="1"/>
      <c r="Z3" s="6"/>
      <c r="AA3" s="1"/>
      <c r="AB3" s="1"/>
      <c r="AC3" s="1"/>
      <c r="AD3" s="6"/>
      <c r="AE3" s="1"/>
      <c r="AF3" s="6"/>
      <c r="AG3" s="1"/>
    </row>
    <row r="4" spans="1:37" ht="2.15" customHeight="1" x14ac:dyDescent="0.2">
      <c r="A4" s="1"/>
      <c r="B4" s="8"/>
      <c r="C4" s="8"/>
      <c r="D4" s="8"/>
      <c r="E4" s="8"/>
      <c r="F4" s="8"/>
      <c r="G4" s="12"/>
      <c r="H4" s="1"/>
      <c r="I4" s="1"/>
      <c r="J4" s="1"/>
      <c r="K4" s="23"/>
      <c r="L4" s="23"/>
      <c r="M4" s="1"/>
      <c r="N4" s="23"/>
      <c r="O4" s="23"/>
      <c r="P4" s="23"/>
      <c r="Q4" s="1"/>
      <c r="R4" s="23"/>
      <c r="S4" s="23"/>
      <c r="T4" s="23"/>
      <c r="U4" s="1"/>
      <c r="V4" s="23"/>
      <c r="W4" s="23"/>
      <c r="X4" s="1"/>
      <c r="Y4" s="23"/>
      <c r="Z4" s="1"/>
      <c r="AA4" s="23"/>
      <c r="AB4" s="23"/>
      <c r="AC4" s="23"/>
      <c r="AD4" s="1"/>
      <c r="AE4" s="23"/>
      <c r="AF4" s="1"/>
      <c r="AG4" s="23"/>
    </row>
    <row r="5" spans="1:37" s="18" customFormat="1" ht="60" customHeight="1" x14ac:dyDescent="0.2">
      <c r="A5" s="17"/>
      <c r="B5" s="50" t="s">
        <v>2</v>
      </c>
      <c r="C5" s="50"/>
      <c r="D5" s="50"/>
      <c r="E5" s="50"/>
      <c r="F5" s="50"/>
      <c r="G5" s="24"/>
      <c r="H5" s="19" t="s">
        <v>1</v>
      </c>
      <c r="I5" s="25" t="s">
        <v>3</v>
      </c>
      <c r="J5" s="25" t="s">
        <v>4</v>
      </c>
      <c r="K5" s="25" t="s">
        <v>5</v>
      </c>
      <c r="L5" s="25" t="s">
        <v>6</v>
      </c>
      <c r="M5" s="25" t="s">
        <v>7</v>
      </c>
      <c r="N5" s="25" t="s">
        <v>8</v>
      </c>
      <c r="O5" s="25" t="s">
        <v>9</v>
      </c>
      <c r="P5" s="25" t="s">
        <v>10</v>
      </c>
      <c r="Q5" s="25" t="s">
        <v>11</v>
      </c>
      <c r="R5" s="25" t="s">
        <v>12</v>
      </c>
      <c r="S5" s="26" t="s">
        <v>13</v>
      </c>
      <c r="T5" s="25" t="s">
        <v>14</v>
      </c>
      <c r="U5" s="25" t="s">
        <v>15</v>
      </c>
      <c r="V5" s="25" t="s">
        <v>16</v>
      </c>
      <c r="W5" s="25" t="s">
        <v>17</v>
      </c>
      <c r="X5" s="25" t="s">
        <v>18</v>
      </c>
      <c r="Y5" s="25" t="s">
        <v>19</v>
      </c>
      <c r="Z5" s="25" t="s">
        <v>20</v>
      </c>
      <c r="AA5" s="25" t="s">
        <v>37</v>
      </c>
      <c r="AB5" s="25" t="s">
        <v>21</v>
      </c>
      <c r="AC5" s="25" t="s">
        <v>22</v>
      </c>
      <c r="AD5" s="25" t="s">
        <v>23</v>
      </c>
      <c r="AE5" s="25" t="s">
        <v>24</v>
      </c>
      <c r="AF5" s="25" t="s">
        <v>25</v>
      </c>
      <c r="AG5" s="27" t="s">
        <v>26</v>
      </c>
    </row>
    <row r="6" spans="1:37" ht="5.15" customHeight="1" x14ac:dyDescent="0.2">
      <c r="A6" s="1"/>
      <c r="B6" s="8"/>
      <c r="C6" s="8"/>
      <c r="D6" s="8"/>
      <c r="E6" s="8"/>
      <c r="F6" s="8"/>
      <c r="G6" s="3"/>
      <c r="L6" s="4"/>
      <c r="P6" s="4"/>
      <c r="T6" s="4"/>
      <c r="Y6" s="4"/>
      <c r="AE6" s="4"/>
    </row>
    <row r="7" spans="1:37" ht="15" customHeight="1" x14ac:dyDescent="0.2">
      <c r="A7" s="38"/>
      <c r="B7" s="8"/>
      <c r="C7" s="8"/>
      <c r="D7" s="8"/>
      <c r="E7" s="8"/>
      <c r="F7" s="8" t="s">
        <v>27</v>
      </c>
      <c r="G7" s="3"/>
      <c r="H7" s="28">
        <v>1328</v>
      </c>
      <c r="I7" s="28">
        <v>0</v>
      </c>
      <c r="J7" s="28">
        <v>0</v>
      </c>
      <c r="K7" s="28">
        <v>1</v>
      </c>
      <c r="L7" s="28">
        <v>0</v>
      </c>
      <c r="M7" s="28">
        <v>121</v>
      </c>
      <c r="N7" s="28">
        <v>29</v>
      </c>
      <c r="O7" s="28">
        <v>1</v>
      </c>
      <c r="P7" s="28">
        <v>7</v>
      </c>
      <c r="Q7" s="28">
        <v>17</v>
      </c>
      <c r="R7" s="28">
        <v>21</v>
      </c>
      <c r="S7" s="28">
        <v>186</v>
      </c>
      <c r="T7" s="28">
        <v>464</v>
      </c>
      <c r="U7" s="28">
        <v>191</v>
      </c>
      <c r="V7" s="28">
        <v>115</v>
      </c>
      <c r="W7" s="28">
        <v>28</v>
      </c>
      <c r="X7" s="28">
        <v>29</v>
      </c>
      <c r="Y7" s="28">
        <v>12</v>
      </c>
      <c r="Z7" s="28">
        <v>19</v>
      </c>
      <c r="AA7" s="28">
        <v>16</v>
      </c>
      <c r="AB7" s="28">
        <v>12</v>
      </c>
      <c r="AC7" s="28">
        <v>13</v>
      </c>
      <c r="AD7" s="28">
        <v>0</v>
      </c>
      <c r="AE7" s="28">
        <v>4</v>
      </c>
      <c r="AF7" s="28">
        <v>3</v>
      </c>
      <c r="AG7" s="28">
        <v>39</v>
      </c>
      <c r="AH7" s="4"/>
      <c r="AI7" s="4"/>
      <c r="AJ7" s="4"/>
      <c r="AK7" s="4"/>
    </row>
    <row r="8" spans="1:37" s="4" customFormat="1" ht="15" customHeight="1" x14ac:dyDescent="0.2">
      <c r="A8" s="40">
        <f>DATE(YEAR(A12)-1,5,1)</f>
        <v>45047</v>
      </c>
      <c r="B8" s="33" t="str">
        <f>TEXT(A8,"ggg")</f>
        <v>令和</v>
      </c>
      <c r="C8" s="4" t="str">
        <f>IF(TEXT(A8,"e")="1","元",TEXT(A8,"e"))</f>
        <v>5</v>
      </c>
      <c r="D8" s="41" t="s">
        <v>42</v>
      </c>
      <c r="E8" s="8"/>
      <c r="F8" s="8" t="s">
        <v>28</v>
      </c>
      <c r="G8" s="5"/>
      <c r="H8" s="28">
        <v>1212</v>
      </c>
      <c r="I8" s="28">
        <v>0</v>
      </c>
      <c r="J8" s="28">
        <v>0</v>
      </c>
      <c r="K8" s="28">
        <v>1</v>
      </c>
      <c r="L8" s="28">
        <v>0</v>
      </c>
      <c r="M8" s="28">
        <v>117</v>
      </c>
      <c r="N8" s="28">
        <v>28</v>
      </c>
      <c r="O8" s="28">
        <v>0</v>
      </c>
      <c r="P8" s="28">
        <v>7</v>
      </c>
      <c r="Q8" s="28">
        <v>14</v>
      </c>
      <c r="R8" s="28">
        <v>20</v>
      </c>
      <c r="S8" s="28">
        <v>179</v>
      </c>
      <c r="T8" s="28">
        <v>424</v>
      </c>
      <c r="U8" s="28">
        <v>165</v>
      </c>
      <c r="V8" s="28">
        <v>99</v>
      </c>
      <c r="W8" s="28">
        <v>25</v>
      </c>
      <c r="X8" s="28">
        <v>24</v>
      </c>
      <c r="Y8" s="28">
        <v>11</v>
      </c>
      <c r="Z8" s="28">
        <v>18</v>
      </c>
      <c r="AA8" s="28">
        <v>15</v>
      </c>
      <c r="AB8" s="28">
        <v>10</v>
      </c>
      <c r="AC8" s="28">
        <v>13</v>
      </c>
      <c r="AD8" s="28">
        <v>0</v>
      </c>
      <c r="AE8" s="28">
        <v>4</v>
      </c>
      <c r="AF8" s="28">
        <v>3</v>
      </c>
      <c r="AG8" s="28">
        <v>35</v>
      </c>
    </row>
    <row r="9" spans="1:37" s="4" customFormat="1" ht="15" customHeight="1" x14ac:dyDescent="0.2">
      <c r="A9" s="39"/>
      <c r="B9" s="8"/>
      <c r="C9" s="8"/>
      <c r="D9" s="8"/>
      <c r="E9" s="8"/>
      <c r="F9" s="8" t="s">
        <v>29</v>
      </c>
      <c r="G9" s="5"/>
      <c r="H9" s="28">
        <v>116</v>
      </c>
      <c r="I9" s="28">
        <v>0</v>
      </c>
      <c r="J9" s="28">
        <v>0</v>
      </c>
      <c r="K9" s="28">
        <v>0</v>
      </c>
      <c r="L9" s="28">
        <v>0</v>
      </c>
      <c r="M9" s="28">
        <v>4</v>
      </c>
      <c r="N9" s="28">
        <v>1</v>
      </c>
      <c r="O9" s="28">
        <v>1</v>
      </c>
      <c r="P9" s="28">
        <v>0</v>
      </c>
      <c r="Q9" s="28">
        <v>3</v>
      </c>
      <c r="R9" s="28">
        <v>1</v>
      </c>
      <c r="S9" s="28">
        <v>7</v>
      </c>
      <c r="T9" s="28">
        <v>40</v>
      </c>
      <c r="U9" s="28">
        <v>26</v>
      </c>
      <c r="V9" s="28">
        <v>16</v>
      </c>
      <c r="W9" s="28">
        <v>3</v>
      </c>
      <c r="X9" s="28">
        <v>5</v>
      </c>
      <c r="Y9" s="28">
        <v>1</v>
      </c>
      <c r="Z9" s="28">
        <v>1</v>
      </c>
      <c r="AA9" s="28">
        <v>1</v>
      </c>
      <c r="AB9" s="28">
        <v>2</v>
      </c>
      <c r="AC9" s="28">
        <v>0</v>
      </c>
      <c r="AD9" s="28">
        <v>0</v>
      </c>
      <c r="AE9" s="28">
        <v>0</v>
      </c>
      <c r="AF9" s="28">
        <v>0</v>
      </c>
      <c r="AG9" s="28">
        <v>4</v>
      </c>
    </row>
    <row r="10" spans="1:37" s="4" customFormat="1" ht="15" customHeight="1" x14ac:dyDescent="0.2">
      <c r="A10" s="39"/>
      <c r="B10" s="8"/>
      <c r="C10" s="8"/>
      <c r="D10" s="8"/>
      <c r="E10" s="8"/>
      <c r="F10" s="8"/>
      <c r="G10" s="5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7" s="4" customFormat="1" ht="15" customHeight="1" x14ac:dyDescent="0.2">
      <c r="A11" s="39"/>
      <c r="B11" s="12"/>
      <c r="C11" s="12"/>
      <c r="D11" s="12"/>
      <c r="E11" s="8"/>
      <c r="F11" s="8" t="s">
        <v>27</v>
      </c>
      <c r="G11" s="5"/>
      <c r="H11" s="28">
        <v>1635</v>
      </c>
      <c r="I11" s="28">
        <v>0</v>
      </c>
      <c r="J11" s="28">
        <v>0</v>
      </c>
      <c r="K11" s="28">
        <v>1</v>
      </c>
      <c r="L11" s="28">
        <v>2</v>
      </c>
      <c r="M11" s="28">
        <v>173</v>
      </c>
      <c r="N11" s="28">
        <v>36</v>
      </c>
      <c r="O11" s="28">
        <v>1</v>
      </c>
      <c r="P11" s="28">
        <v>3</v>
      </c>
      <c r="Q11" s="28">
        <v>12</v>
      </c>
      <c r="R11" s="28">
        <v>16</v>
      </c>
      <c r="S11" s="28">
        <v>202</v>
      </c>
      <c r="T11" s="28">
        <v>597</v>
      </c>
      <c r="U11" s="28">
        <v>252</v>
      </c>
      <c r="V11" s="28">
        <v>118</v>
      </c>
      <c r="W11" s="28">
        <v>49</v>
      </c>
      <c r="X11" s="28">
        <v>33</v>
      </c>
      <c r="Y11" s="28">
        <v>21</v>
      </c>
      <c r="Z11" s="28">
        <v>23</v>
      </c>
      <c r="AA11" s="28">
        <v>21</v>
      </c>
      <c r="AB11" s="28">
        <v>10</v>
      </c>
      <c r="AC11" s="28">
        <v>11</v>
      </c>
      <c r="AD11" s="28">
        <v>7</v>
      </c>
      <c r="AE11" s="28">
        <v>5</v>
      </c>
      <c r="AF11" s="28">
        <v>8</v>
      </c>
      <c r="AG11" s="28">
        <v>34</v>
      </c>
    </row>
    <row r="12" spans="1:37" s="4" customFormat="1" ht="15" customHeight="1" x14ac:dyDescent="0.2">
      <c r="A12" s="40">
        <f>DATE(YEAR(A15)-1,5,1)</f>
        <v>45413</v>
      </c>
      <c r="B12" s="33" t="str">
        <f>IF(TEXT(A8,"ggg")=TEXT(A12,"ggg"),"",TEXT(A12,"ggg"))</f>
        <v/>
      </c>
      <c r="C12" s="4" t="str">
        <f>IF(TEXT(A12,"e")="1","元",TEXT(A12,"e"))</f>
        <v>6</v>
      </c>
      <c r="D12" s="41" t="str">
        <f>IF(TEXT(A8,"ggg")=TEXT(A12,"ggg"),"","年")</f>
        <v/>
      </c>
      <c r="E12" s="8"/>
      <c r="F12" s="8" t="s">
        <v>28</v>
      </c>
      <c r="G12" s="5"/>
      <c r="H12" s="28">
        <v>1494</v>
      </c>
      <c r="I12" s="28">
        <v>0</v>
      </c>
      <c r="J12" s="28">
        <v>0</v>
      </c>
      <c r="K12" s="28">
        <v>1</v>
      </c>
      <c r="L12" s="28">
        <v>2</v>
      </c>
      <c r="M12" s="28">
        <v>164</v>
      </c>
      <c r="N12" s="28">
        <v>36</v>
      </c>
      <c r="O12" s="28">
        <v>1</v>
      </c>
      <c r="P12" s="28">
        <v>3</v>
      </c>
      <c r="Q12" s="28">
        <v>12</v>
      </c>
      <c r="R12" s="28">
        <v>16</v>
      </c>
      <c r="S12" s="28">
        <v>197</v>
      </c>
      <c r="T12" s="28">
        <v>548</v>
      </c>
      <c r="U12" s="28">
        <v>223</v>
      </c>
      <c r="V12" s="28">
        <v>99</v>
      </c>
      <c r="W12" s="28">
        <v>42</v>
      </c>
      <c r="X12" s="28">
        <v>29</v>
      </c>
      <c r="Y12" s="28">
        <v>17</v>
      </c>
      <c r="Z12" s="28">
        <v>22</v>
      </c>
      <c r="AA12" s="28">
        <v>16</v>
      </c>
      <c r="AB12" s="28">
        <v>9</v>
      </c>
      <c r="AC12" s="28">
        <v>8</v>
      </c>
      <c r="AD12" s="28">
        <v>7</v>
      </c>
      <c r="AE12" s="28">
        <v>5</v>
      </c>
      <c r="AF12" s="28">
        <v>8</v>
      </c>
      <c r="AG12" s="28">
        <v>29</v>
      </c>
    </row>
    <row r="13" spans="1:37" ht="15" customHeight="1" x14ac:dyDescent="0.2">
      <c r="A13" s="38"/>
      <c r="B13" s="29"/>
      <c r="C13" s="29"/>
      <c r="D13" s="29"/>
      <c r="E13" s="8"/>
      <c r="F13" s="8" t="s">
        <v>29</v>
      </c>
      <c r="G13" s="3"/>
      <c r="H13" s="28">
        <v>141</v>
      </c>
      <c r="I13" s="28">
        <v>0</v>
      </c>
      <c r="J13" s="28">
        <v>0</v>
      </c>
      <c r="K13" s="28">
        <v>0</v>
      </c>
      <c r="L13" s="28">
        <v>0</v>
      </c>
      <c r="M13" s="28">
        <v>9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5</v>
      </c>
      <c r="T13" s="28">
        <v>49</v>
      </c>
      <c r="U13" s="28">
        <v>29</v>
      </c>
      <c r="V13" s="28">
        <v>19</v>
      </c>
      <c r="W13" s="28">
        <v>7</v>
      </c>
      <c r="X13" s="28">
        <v>4</v>
      </c>
      <c r="Y13" s="28">
        <v>4</v>
      </c>
      <c r="Z13" s="28">
        <v>1</v>
      </c>
      <c r="AA13" s="28">
        <v>5</v>
      </c>
      <c r="AB13" s="28">
        <v>1</v>
      </c>
      <c r="AC13" s="28">
        <v>3</v>
      </c>
      <c r="AD13" s="28">
        <v>0</v>
      </c>
      <c r="AE13" s="28">
        <v>0</v>
      </c>
      <c r="AF13" s="28">
        <v>0</v>
      </c>
      <c r="AG13" s="28">
        <v>5</v>
      </c>
      <c r="AH13" s="4"/>
      <c r="AI13" s="4"/>
      <c r="AJ13" s="4"/>
      <c r="AK13" s="4"/>
    </row>
    <row r="14" spans="1:37" ht="15" customHeight="1" x14ac:dyDescent="0.2">
      <c r="A14" s="38"/>
      <c r="B14" s="29"/>
      <c r="C14" s="29"/>
      <c r="D14" s="29"/>
      <c r="E14" s="8"/>
      <c r="F14" s="8"/>
      <c r="G14" s="3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30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4"/>
      <c r="AI14" s="4"/>
      <c r="AJ14" s="4"/>
      <c r="AK14" s="4"/>
    </row>
    <row r="15" spans="1:37" s="32" customFormat="1" ht="15" customHeight="1" x14ac:dyDescent="0.2">
      <c r="A15" s="44">
        <v>45778</v>
      </c>
      <c r="B15" s="42" t="str">
        <f>IF(TEXT(A12,"ggg")=TEXT(A15,"ggg"),"",TEXT(A15,"ggg"))</f>
        <v/>
      </c>
      <c r="C15" s="21" t="str">
        <f>IF(TEXT(A15,"e")="1","元",TEXT(A15,"e"))</f>
        <v>7</v>
      </c>
      <c r="D15" s="43" t="str">
        <f>IF(TEXT(A12,"ggg")=TEXT(A15,"ggg"),"","年")</f>
        <v/>
      </c>
      <c r="E15" s="20"/>
      <c r="F15" s="20" t="s">
        <v>27</v>
      </c>
      <c r="G15" s="9"/>
      <c r="H15" s="31">
        <v>1769</v>
      </c>
      <c r="I15" s="31">
        <v>0</v>
      </c>
      <c r="J15" s="31">
        <v>0</v>
      </c>
      <c r="K15" s="31">
        <v>0</v>
      </c>
      <c r="L15" s="31">
        <v>0</v>
      </c>
      <c r="M15" s="31">
        <v>125</v>
      </c>
      <c r="N15" s="31">
        <v>30</v>
      </c>
      <c r="O15" s="31">
        <v>3</v>
      </c>
      <c r="P15" s="31">
        <v>7</v>
      </c>
      <c r="Q15" s="31">
        <v>4</v>
      </c>
      <c r="R15" s="31">
        <v>12</v>
      </c>
      <c r="S15" s="31">
        <v>230</v>
      </c>
      <c r="T15" s="31">
        <v>654</v>
      </c>
      <c r="U15" s="31">
        <v>291</v>
      </c>
      <c r="V15" s="31">
        <v>130</v>
      </c>
      <c r="W15" s="31">
        <v>81</v>
      </c>
      <c r="X15" s="31">
        <v>32</v>
      </c>
      <c r="Y15" s="31">
        <v>18</v>
      </c>
      <c r="Z15" s="31">
        <v>21</v>
      </c>
      <c r="AA15" s="31">
        <v>36</v>
      </c>
      <c r="AB15" s="31">
        <v>22</v>
      </c>
      <c r="AC15" s="31">
        <v>10</v>
      </c>
      <c r="AD15" s="31">
        <v>10</v>
      </c>
      <c r="AE15" s="31">
        <v>11</v>
      </c>
      <c r="AF15" s="31">
        <v>5</v>
      </c>
      <c r="AG15" s="31">
        <v>37</v>
      </c>
      <c r="AH15" s="21"/>
      <c r="AI15" s="21"/>
      <c r="AJ15" s="21"/>
      <c r="AK15" s="21"/>
    </row>
    <row r="16" spans="1:37" ht="15" customHeight="1" x14ac:dyDescent="0.2">
      <c r="A16" s="1"/>
      <c r="E16" s="8"/>
      <c r="F16" s="8"/>
      <c r="G16" s="3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30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4"/>
      <c r="AI16" s="4"/>
      <c r="AJ16" s="4"/>
      <c r="AK16" s="4"/>
    </row>
    <row r="17" spans="1:37" s="32" customFormat="1" ht="15" customHeight="1" x14ac:dyDescent="0.2">
      <c r="A17" s="7"/>
      <c r="B17" s="49" t="s">
        <v>28</v>
      </c>
      <c r="C17" s="49"/>
      <c r="D17" s="49"/>
      <c r="E17" s="49"/>
      <c r="F17" s="49"/>
      <c r="G17" s="9"/>
      <c r="H17" s="31">
        <v>1608</v>
      </c>
      <c r="I17" s="31">
        <v>0</v>
      </c>
      <c r="J17" s="31">
        <v>0</v>
      </c>
      <c r="K17" s="31">
        <v>0</v>
      </c>
      <c r="L17" s="31">
        <v>0</v>
      </c>
      <c r="M17" s="31">
        <v>119</v>
      </c>
      <c r="N17" s="31">
        <v>25</v>
      </c>
      <c r="O17" s="31">
        <v>3</v>
      </c>
      <c r="P17" s="31">
        <v>6</v>
      </c>
      <c r="Q17" s="31">
        <v>4</v>
      </c>
      <c r="R17" s="31">
        <v>12</v>
      </c>
      <c r="S17" s="31">
        <v>217</v>
      </c>
      <c r="T17" s="31">
        <v>603</v>
      </c>
      <c r="U17" s="31">
        <v>255</v>
      </c>
      <c r="V17" s="31">
        <v>115</v>
      </c>
      <c r="W17" s="31">
        <v>71</v>
      </c>
      <c r="X17" s="31">
        <v>26</v>
      </c>
      <c r="Y17" s="31">
        <v>15</v>
      </c>
      <c r="Z17" s="31">
        <v>20</v>
      </c>
      <c r="AA17" s="31">
        <v>35</v>
      </c>
      <c r="AB17" s="31">
        <v>20</v>
      </c>
      <c r="AC17" s="31">
        <v>7</v>
      </c>
      <c r="AD17" s="31">
        <v>9</v>
      </c>
      <c r="AE17" s="31">
        <v>9</v>
      </c>
      <c r="AF17" s="31">
        <v>5</v>
      </c>
      <c r="AG17" s="31">
        <v>32</v>
      </c>
      <c r="AH17" s="21"/>
      <c r="AI17" s="21"/>
      <c r="AJ17" s="21"/>
      <c r="AK17" s="21"/>
    </row>
    <row r="18" spans="1:37" s="32" customFormat="1" ht="15" customHeight="1" x14ac:dyDescent="0.2">
      <c r="A18" s="7"/>
      <c r="B18" s="20"/>
      <c r="C18" s="20"/>
      <c r="D18" s="20"/>
      <c r="E18" s="20"/>
      <c r="F18" s="20"/>
      <c r="G18" s="9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4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1"/>
      <c r="AI18" s="21"/>
      <c r="AJ18" s="21"/>
      <c r="AK18" s="21"/>
    </row>
    <row r="19" spans="1:37" ht="15" customHeight="1" x14ac:dyDescent="0.2">
      <c r="A19" s="1"/>
      <c r="B19" s="47" t="s">
        <v>30</v>
      </c>
      <c r="C19" s="47"/>
      <c r="D19" s="47"/>
      <c r="E19" s="47"/>
      <c r="F19" s="47"/>
      <c r="G19" s="3"/>
      <c r="H19" s="28">
        <v>326</v>
      </c>
      <c r="I19" s="28">
        <v>0</v>
      </c>
      <c r="J19" s="28">
        <v>0</v>
      </c>
      <c r="K19" s="28">
        <v>0</v>
      </c>
      <c r="L19" s="28">
        <v>0</v>
      </c>
      <c r="M19" s="28">
        <v>31</v>
      </c>
      <c r="N19" s="28">
        <v>3</v>
      </c>
      <c r="O19" s="28">
        <v>0</v>
      </c>
      <c r="P19" s="28">
        <v>0</v>
      </c>
      <c r="Q19" s="28">
        <v>0</v>
      </c>
      <c r="R19" s="28">
        <v>2</v>
      </c>
      <c r="S19" s="28">
        <v>55</v>
      </c>
      <c r="T19" s="28">
        <v>135</v>
      </c>
      <c r="U19" s="28">
        <v>48</v>
      </c>
      <c r="V19" s="28">
        <v>20</v>
      </c>
      <c r="W19" s="28">
        <v>8</v>
      </c>
      <c r="X19" s="28">
        <v>0</v>
      </c>
      <c r="Y19" s="28">
        <v>2</v>
      </c>
      <c r="Z19" s="28">
        <v>2</v>
      </c>
      <c r="AA19" s="28">
        <v>5</v>
      </c>
      <c r="AB19" s="28">
        <v>5</v>
      </c>
      <c r="AC19" s="28">
        <v>0</v>
      </c>
      <c r="AD19" s="28">
        <v>2</v>
      </c>
      <c r="AE19" s="28">
        <v>2</v>
      </c>
      <c r="AF19" s="28">
        <v>1</v>
      </c>
      <c r="AG19" s="28">
        <v>5</v>
      </c>
      <c r="AH19" s="4"/>
      <c r="AI19" s="4"/>
      <c r="AJ19" s="4"/>
      <c r="AK19" s="4"/>
    </row>
    <row r="20" spans="1:37" ht="15" customHeight="1" x14ac:dyDescent="0.2">
      <c r="A20" s="1"/>
      <c r="B20" s="47" t="s">
        <v>31</v>
      </c>
      <c r="C20" s="47"/>
      <c r="D20" s="47"/>
      <c r="E20" s="47"/>
      <c r="F20" s="47"/>
      <c r="G20" s="3"/>
      <c r="H20" s="28">
        <v>269</v>
      </c>
      <c r="I20" s="28">
        <v>0</v>
      </c>
      <c r="J20" s="28">
        <v>0</v>
      </c>
      <c r="K20" s="28">
        <v>0</v>
      </c>
      <c r="L20" s="28">
        <v>0</v>
      </c>
      <c r="M20" s="28">
        <v>29</v>
      </c>
      <c r="N20" s="28">
        <v>5</v>
      </c>
      <c r="O20" s="28">
        <v>1</v>
      </c>
      <c r="P20" s="28">
        <v>1</v>
      </c>
      <c r="Q20" s="28">
        <v>2</v>
      </c>
      <c r="R20" s="28">
        <v>0</v>
      </c>
      <c r="S20" s="28">
        <v>34</v>
      </c>
      <c r="T20" s="28">
        <v>102</v>
      </c>
      <c r="U20" s="28">
        <v>43</v>
      </c>
      <c r="V20" s="28">
        <v>17</v>
      </c>
      <c r="W20" s="28">
        <v>11</v>
      </c>
      <c r="X20" s="28">
        <v>3</v>
      </c>
      <c r="Y20" s="28">
        <v>1</v>
      </c>
      <c r="Z20" s="28">
        <v>2</v>
      </c>
      <c r="AA20" s="28">
        <v>6</v>
      </c>
      <c r="AB20" s="28">
        <v>4</v>
      </c>
      <c r="AC20" s="28">
        <v>1</v>
      </c>
      <c r="AD20" s="28">
        <v>1</v>
      </c>
      <c r="AE20" s="28">
        <v>3</v>
      </c>
      <c r="AF20" s="28">
        <v>1</v>
      </c>
      <c r="AG20" s="28">
        <v>2</v>
      </c>
      <c r="AH20" s="4"/>
      <c r="AI20" s="4"/>
      <c r="AJ20" s="4"/>
      <c r="AK20" s="4"/>
    </row>
    <row r="21" spans="1:37" ht="15" customHeight="1" x14ac:dyDescent="0.2">
      <c r="A21" s="1"/>
      <c r="B21" s="47" t="s">
        <v>32</v>
      </c>
      <c r="C21" s="47"/>
      <c r="D21" s="47"/>
      <c r="E21" s="47"/>
      <c r="F21" s="47"/>
      <c r="G21" s="3"/>
      <c r="H21" s="28">
        <v>579</v>
      </c>
      <c r="I21" s="28">
        <v>0</v>
      </c>
      <c r="J21" s="28">
        <v>0</v>
      </c>
      <c r="K21" s="28">
        <v>0</v>
      </c>
      <c r="L21" s="28">
        <v>0</v>
      </c>
      <c r="M21" s="28">
        <v>46</v>
      </c>
      <c r="N21" s="28">
        <v>7</v>
      </c>
      <c r="O21" s="28">
        <v>1</v>
      </c>
      <c r="P21" s="28">
        <v>3</v>
      </c>
      <c r="Q21" s="28">
        <v>0</v>
      </c>
      <c r="R21" s="28">
        <v>6</v>
      </c>
      <c r="S21" s="28">
        <v>86</v>
      </c>
      <c r="T21" s="28">
        <v>240</v>
      </c>
      <c r="U21" s="28">
        <v>90</v>
      </c>
      <c r="V21" s="28">
        <v>36</v>
      </c>
      <c r="W21" s="28">
        <v>21</v>
      </c>
      <c r="X21" s="28">
        <v>4</v>
      </c>
      <c r="Y21" s="28">
        <v>3</v>
      </c>
      <c r="Z21" s="28">
        <v>2</v>
      </c>
      <c r="AA21" s="28">
        <v>12</v>
      </c>
      <c r="AB21" s="28">
        <v>7</v>
      </c>
      <c r="AC21" s="28">
        <v>0</v>
      </c>
      <c r="AD21" s="28">
        <v>3</v>
      </c>
      <c r="AE21" s="28">
        <v>1</v>
      </c>
      <c r="AF21" s="28">
        <v>3</v>
      </c>
      <c r="AG21" s="28">
        <v>8</v>
      </c>
      <c r="AH21" s="4"/>
      <c r="AI21" s="4"/>
      <c r="AJ21" s="4"/>
      <c r="AK21" s="4"/>
    </row>
    <row r="22" spans="1:37" ht="15" customHeight="1" x14ac:dyDescent="0.2">
      <c r="A22" s="1"/>
      <c r="B22" s="47" t="s">
        <v>33</v>
      </c>
      <c r="C22" s="47"/>
      <c r="D22" s="47"/>
      <c r="E22" s="47"/>
      <c r="F22" s="47"/>
      <c r="G22" s="3"/>
      <c r="H22" s="28">
        <v>4</v>
      </c>
      <c r="I22" s="28">
        <v>0</v>
      </c>
      <c r="J22" s="28">
        <v>0</v>
      </c>
      <c r="K22" s="28">
        <v>0</v>
      </c>
      <c r="L22" s="28">
        <v>0</v>
      </c>
      <c r="M22" s="28">
        <v>1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1</v>
      </c>
      <c r="U22" s="28">
        <v>1</v>
      </c>
      <c r="V22" s="28">
        <v>1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4"/>
      <c r="AI22" s="4"/>
      <c r="AJ22" s="4"/>
      <c r="AK22" s="4"/>
    </row>
    <row r="23" spans="1:37" ht="15" customHeight="1" x14ac:dyDescent="0.2">
      <c r="A23" s="1"/>
      <c r="B23" s="47" t="s">
        <v>34</v>
      </c>
      <c r="C23" s="47"/>
      <c r="D23" s="47"/>
      <c r="E23" s="47"/>
      <c r="F23" s="47"/>
      <c r="G23" s="3"/>
      <c r="H23" s="28">
        <v>78</v>
      </c>
      <c r="I23" s="28">
        <v>0</v>
      </c>
      <c r="J23" s="28">
        <v>0</v>
      </c>
      <c r="K23" s="28">
        <v>0</v>
      </c>
      <c r="L23" s="28">
        <v>0</v>
      </c>
      <c r="M23" s="28">
        <v>6</v>
      </c>
      <c r="N23" s="28">
        <v>1</v>
      </c>
      <c r="O23" s="28">
        <v>0</v>
      </c>
      <c r="P23" s="28">
        <v>0</v>
      </c>
      <c r="Q23" s="28">
        <v>1</v>
      </c>
      <c r="R23" s="28">
        <v>2</v>
      </c>
      <c r="S23" s="28">
        <v>9</v>
      </c>
      <c r="T23" s="28">
        <v>32</v>
      </c>
      <c r="U23" s="28">
        <v>9</v>
      </c>
      <c r="V23" s="28">
        <v>6</v>
      </c>
      <c r="W23" s="28">
        <v>2</v>
      </c>
      <c r="X23" s="28">
        <v>5</v>
      </c>
      <c r="Y23" s="28">
        <v>0</v>
      </c>
      <c r="Z23" s="28">
        <v>2</v>
      </c>
      <c r="AA23" s="28">
        <v>1</v>
      </c>
      <c r="AB23" s="28">
        <v>0</v>
      </c>
      <c r="AC23" s="28">
        <v>1</v>
      </c>
      <c r="AD23" s="28">
        <v>0</v>
      </c>
      <c r="AE23" s="28">
        <v>0</v>
      </c>
      <c r="AF23" s="28">
        <v>0</v>
      </c>
      <c r="AG23" s="28">
        <v>1</v>
      </c>
      <c r="AH23" s="4"/>
      <c r="AI23" s="4"/>
      <c r="AJ23" s="4"/>
      <c r="AK23" s="4"/>
    </row>
    <row r="24" spans="1:37" ht="15" customHeight="1" x14ac:dyDescent="0.2">
      <c r="A24" s="1"/>
      <c r="B24" s="47" t="s">
        <v>38</v>
      </c>
      <c r="C24" s="47"/>
      <c r="D24" s="47"/>
      <c r="E24" s="47"/>
      <c r="F24" s="47"/>
      <c r="G24" s="3"/>
      <c r="H24" s="28">
        <v>17</v>
      </c>
      <c r="I24" s="28">
        <v>0</v>
      </c>
      <c r="J24" s="28">
        <v>0</v>
      </c>
      <c r="K24" s="28">
        <v>0</v>
      </c>
      <c r="L24" s="28">
        <v>0</v>
      </c>
      <c r="M24" s="28">
        <v>1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4</v>
      </c>
      <c r="T24" s="28">
        <v>5</v>
      </c>
      <c r="U24" s="28">
        <v>2</v>
      </c>
      <c r="V24" s="28">
        <v>1</v>
      </c>
      <c r="W24" s="28">
        <v>3</v>
      </c>
      <c r="X24" s="28">
        <v>1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0</v>
      </c>
      <c r="AG24" s="28">
        <v>0</v>
      </c>
      <c r="AH24" s="4"/>
      <c r="AI24" s="4"/>
      <c r="AJ24" s="4"/>
      <c r="AK24" s="4"/>
    </row>
    <row r="25" spans="1:37" ht="15" customHeight="1" x14ac:dyDescent="0.2">
      <c r="A25" s="1"/>
      <c r="B25" s="47" t="s">
        <v>35</v>
      </c>
      <c r="C25" s="47"/>
      <c r="D25" s="47"/>
      <c r="E25" s="47"/>
      <c r="F25" s="47"/>
      <c r="G25" s="3"/>
      <c r="H25" s="28">
        <v>131</v>
      </c>
      <c r="I25" s="28">
        <v>0</v>
      </c>
      <c r="J25" s="28">
        <v>0</v>
      </c>
      <c r="K25" s="28">
        <v>0</v>
      </c>
      <c r="L25" s="28">
        <v>0</v>
      </c>
      <c r="M25" s="28">
        <v>2</v>
      </c>
      <c r="N25" s="28">
        <v>2</v>
      </c>
      <c r="O25" s="28">
        <v>0</v>
      </c>
      <c r="P25" s="28">
        <v>1</v>
      </c>
      <c r="Q25" s="28">
        <v>1</v>
      </c>
      <c r="R25" s="28">
        <v>1</v>
      </c>
      <c r="S25" s="28">
        <v>9</v>
      </c>
      <c r="T25" s="28">
        <v>31</v>
      </c>
      <c r="U25" s="28">
        <v>31</v>
      </c>
      <c r="V25" s="28">
        <v>18</v>
      </c>
      <c r="W25" s="28">
        <v>11</v>
      </c>
      <c r="X25" s="28">
        <v>7</v>
      </c>
      <c r="Y25" s="28">
        <v>1</v>
      </c>
      <c r="Z25" s="28">
        <v>4</v>
      </c>
      <c r="AA25" s="28">
        <v>3</v>
      </c>
      <c r="AB25" s="28">
        <v>0</v>
      </c>
      <c r="AC25" s="28">
        <v>1</v>
      </c>
      <c r="AD25" s="28">
        <v>2</v>
      </c>
      <c r="AE25" s="28">
        <v>0</v>
      </c>
      <c r="AF25" s="28">
        <v>0</v>
      </c>
      <c r="AG25" s="28">
        <v>6</v>
      </c>
      <c r="AH25" s="4"/>
      <c r="AI25" s="4"/>
      <c r="AJ25" s="4"/>
      <c r="AK25" s="4"/>
    </row>
    <row r="26" spans="1:37" ht="15" customHeight="1" x14ac:dyDescent="0.2">
      <c r="A26" s="1"/>
      <c r="B26" s="48" t="s">
        <v>41</v>
      </c>
      <c r="C26" s="48"/>
      <c r="D26" s="48"/>
      <c r="E26" s="47"/>
      <c r="F26" s="47"/>
      <c r="G26" s="3"/>
      <c r="H26" s="28">
        <v>73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2</v>
      </c>
      <c r="O26" s="28">
        <v>1</v>
      </c>
      <c r="P26" s="28">
        <v>1</v>
      </c>
      <c r="Q26" s="28">
        <v>0</v>
      </c>
      <c r="R26" s="28">
        <v>0</v>
      </c>
      <c r="S26" s="28">
        <v>6</v>
      </c>
      <c r="T26" s="28">
        <v>16</v>
      </c>
      <c r="U26" s="28">
        <v>11</v>
      </c>
      <c r="V26" s="28">
        <v>9</v>
      </c>
      <c r="W26" s="28">
        <v>6</v>
      </c>
      <c r="X26" s="28">
        <v>2</v>
      </c>
      <c r="Y26" s="28">
        <v>5</v>
      </c>
      <c r="Z26" s="28">
        <v>5</v>
      </c>
      <c r="AA26" s="28">
        <v>3</v>
      </c>
      <c r="AB26" s="28">
        <v>2</v>
      </c>
      <c r="AC26" s="28">
        <v>0</v>
      </c>
      <c r="AD26" s="28">
        <v>0</v>
      </c>
      <c r="AE26" s="28">
        <v>1</v>
      </c>
      <c r="AF26" s="28">
        <v>0</v>
      </c>
      <c r="AG26" s="28">
        <v>3</v>
      </c>
      <c r="AH26" s="4"/>
      <c r="AI26" s="4"/>
      <c r="AJ26" s="4"/>
      <c r="AK26" s="4"/>
    </row>
    <row r="27" spans="1:37" ht="15" customHeight="1" x14ac:dyDescent="0.2">
      <c r="A27" s="1"/>
      <c r="B27" s="48" t="s">
        <v>40</v>
      </c>
      <c r="C27" s="48"/>
      <c r="D27" s="48"/>
      <c r="E27" s="47"/>
      <c r="F27" s="47"/>
      <c r="G27" s="3"/>
      <c r="H27" s="28">
        <v>43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3</v>
      </c>
      <c r="T27" s="28">
        <v>6</v>
      </c>
      <c r="U27" s="28">
        <v>4</v>
      </c>
      <c r="V27" s="28">
        <v>3</v>
      </c>
      <c r="W27" s="28">
        <v>4</v>
      </c>
      <c r="X27" s="28">
        <v>2</v>
      </c>
      <c r="Y27" s="28">
        <v>2</v>
      </c>
      <c r="Z27" s="28">
        <v>2</v>
      </c>
      <c r="AA27" s="28">
        <v>4</v>
      </c>
      <c r="AB27" s="28">
        <v>2</v>
      </c>
      <c r="AC27" s="28">
        <v>3</v>
      </c>
      <c r="AD27" s="28">
        <v>1</v>
      </c>
      <c r="AE27" s="28">
        <v>2</v>
      </c>
      <c r="AF27" s="28">
        <v>0</v>
      </c>
      <c r="AG27" s="28">
        <v>5</v>
      </c>
      <c r="AH27" s="4"/>
      <c r="AI27" s="4"/>
      <c r="AJ27" s="4"/>
      <c r="AK27" s="4"/>
    </row>
    <row r="28" spans="1:37" ht="15" customHeight="1" x14ac:dyDescent="0.2">
      <c r="A28" s="1"/>
      <c r="B28" s="47" t="s">
        <v>0</v>
      </c>
      <c r="C28" s="47"/>
      <c r="D28" s="47"/>
      <c r="E28" s="47"/>
      <c r="F28" s="47"/>
      <c r="G28" s="3"/>
      <c r="H28" s="28">
        <v>87</v>
      </c>
      <c r="I28" s="28">
        <v>0</v>
      </c>
      <c r="J28" s="28">
        <v>0</v>
      </c>
      <c r="K28" s="28">
        <v>0</v>
      </c>
      <c r="L28" s="28">
        <v>0</v>
      </c>
      <c r="M28" s="28">
        <v>3</v>
      </c>
      <c r="N28" s="28">
        <v>4</v>
      </c>
      <c r="O28" s="28">
        <v>0</v>
      </c>
      <c r="P28" s="28">
        <v>0</v>
      </c>
      <c r="Q28" s="28">
        <v>0</v>
      </c>
      <c r="R28" s="28">
        <v>1</v>
      </c>
      <c r="S28" s="28">
        <v>11</v>
      </c>
      <c r="T28" s="28">
        <v>35</v>
      </c>
      <c r="U28" s="28">
        <v>16</v>
      </c>
      <c r="V28" s="28">
        <v>4</v>
      </c>
      <c r="W28" s="28">
        <v>5</v>
      </c>
      <c r="X28" s="28">
        <v>2</v>
      </c>
      <c r="Y28" s="28">
        <v>1</v>
      </c>
      <c r="Z28" s="28">
        <v>1</v>
      </c>
      <c r="AA28" s="28">
        <v>1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>
        <v>2</v>
      </c>
      <c r="AH28" s="4"/>
      <c r="AI28" s="4"/>
      <c r="AJ28" s="4"/>
      <c r="AK28" s="4"/>
    </row>
    <row r="29" spans="1:37" ht="15" customHeight="1" x14ac:dyDescent="0.2">
      <c r="A29" s="1"/>
      <c r="B29" s="47" t="s">
        <v>36</v>
      </c>
      <c r="C29" s="47"/>
      <c r="D29" s="47"/>
      <c r="E29" s="47"/>
      <c r="F29" s="47"/>
      <c r="G29" s="3"/>
      <c r="H29" s="28">
        <v>1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1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>
        <v>0</v>
      </c>
      <c r="AH29" s="4"/>
      <c r="AI29" s="4"/>
      <c r="AJ29" s="4"/>
      <c r="AK29" s="4"/>
    </row>
    <row r="30" spans="1:37" ht="15" customHeight="1" x14ac:dyDescent="0.2">
      <c r="A30" s="1"/>
      <c r="B30" s="47"/>
      <c r="C30" s="47"/>
      <c r="D30" s="47"/>
      <c r="E30" s="47"/>
      <c r="F30" s="47"/>
      <c r="G30" s="3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30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4"/>
      <c r="AI30" s="4"/>
      <c r="AJ30" s="4"/>
      <c r="AK30" s="4"/>
    </row>
    <row r="31" spans="1:37" s="32" customFormat="1" ht="15" customHeight="1" x14ac:dyDescent="0.2">
      <c r="A31" s="7"/>
      <c r="B31" s="49" t="s">
        <v>29</v>
      </c>
      <c r="C31" s="49"/>
      <c r="D31" s="49"/>
      <c r="E31" s="49"/>
      <c r="F31" s="49"/>
      <c r="G31" s="9"/>
      <c r="H31" s="31">
        <v>161</v>
      </c>
      <c r="I31" s="31">
        <v>0</v>
      </c>
      <c r="J31" s="31">
        <v>0</v>
      </c>
      <c r="K31" s="31">
        <v>0</v>
      </c>
      <c r="L31" s="31">
        <v>0</v>
      </c>
      <c r="M31" s="31">
        <v>6</v>
      </c>
      <c r="N31" s="31">
        <v>5</v>
      </c>
      <c r="O31" s="31">
        <v>0</v>
      </c>
      <c r="P31" s="31">
        <v>1</v>
      </c>
      <c r="Q31" s="31">
        <v>0</v>
      </c>
      <c r="R31" s="31">
        <v>0</v>
      </c>
      <c r="S31" s="31">
        <v>13</v>
      </c>
      <c r="T31" s="31">
        <v>51</v>
      </c>
      <c r="U31" s="31">
        <v>36</v>
      </c>
      <c r="V31" s="31">
        <v>15</v>
      </c>
      <c r="W31" s="31">
        <v>10</v>
      </c>
      <c r="X31" s="31">
        <v>6</v>
      </c>
      <c r="Y31" s="31">
        <v>3</v>
      </c>
      <c r="Z31" s="31">
        <v>1</v>
      </c>
      <c r="AA31" s="31">
        <v>1</v>
      </c>
      <c r="AB31" s="31">
        <v>2</v>
      </c>
      <c r="AC31" s="31">
        <v>3</v>
      </c>
      <c r="AD31" s="31">
        <v>1</v>
      </c>
      <c r="AE31" s="31">
        <v>2</v>
      </c>
      <c r="AF31" s="31">
        <v>0</v>
      </c>
      <c r="AG31" s="31">
        <v>5</v>
      </c>
      <c r="AH31" s="21"/>
      <c r="AI31" s="21"/>
      <c r="AJ31" s="21"/>
      <c r="AK31" s="21"/>
    </row>
    <row r="32" spans="1:37" s="32" customFormat="1" ht="15" customHeight="1" x14ac:dyDescent="0.2">
      <c r="A32" s="7"/>
      <c r="B32" s="20"/>
      <c r="C32" s="20"/>
      <c r="D32" s="20"/>
      <c r="E32" s="20"/>
      <c r="F32" s="20"/>
      <c r="G32" s="9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4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1"/>
      <c r="AI32" s="21"/>
      <c r="AJ32" s="21"/>
      <c r="AK32" s="21"/>
    </row>
    <row r="33" spans="1:37" ht="15" customHeight="1" x14ac:dyDescent="0.2">
      <c r="A33" s="1"/>
      <c r="B33" s="47" t="s">
        <v>30</v>
      </c>
      <c r="C33" s="47"/>
      <c r="D33" s="47"/>
      <c r="E33" s="47"/>
      <c r="F33" s="47"/>
      <c r="G33" s="3"/>
      <c r="H33" s="28">
        <v>22</v>
      </c>
      <c r="I33" s="28">
        <v>0</v>
      </c>
      <c r="J33" s="28">
        <v>0</v>
      </c>
      <c r="K33" s="28">
        <v>0</v>
      </c>
      <c r="L33" s="28">
        <v>0</v>
      </c>
      <c r="M33" s="28">
        <v>1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3</v>
      </c>
      <c r="T33" s="28">
        <v>10</v>
      </c>
      <c r="U33" s="28">
        <v>3</v>
      </c>
      <c r="V33" s="28">
        <v>2</v>
      </c>
      <c r="W33" s="28">
        <v>1</v>
      </c>
      <c r="X33" s="28">
        <v>1</v>
      </c>
      <c r="Y33" s="28">
        <v>0</v>
      </c>
      <c r="Z33" s="28">
        <v>0</v>
      </c>
      <c r="AA33" s="28">
        <v>0</v>
      </c>
      <c r="AB33" s="28">
        <v>1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  <c r="AH33" s="4"/>
      <c r="AI33" s="4"/>
      <c r="AJ33" s="4"/>
      <c r="AK33" s="4"/>
    </row>
    <row r="34" spans="1:37" ht="15" customHeight="1" x14ac:dyDescent="0.2">
      <c r="A34" s="1"/>
      <c r="B34" s="47" t="s">
        <v>31</v>
      </c>
      <c r="C34" s="47"/>
      <c r="D34" s="47"/>
      <c r="E34" s="47"/>
      <c r="F34" s="47"/>
      <c r="G34" s="3"/>
      <c r="H34" s="28">
        <v>23</v>
      </c>
      <c r="I34" s="28">
        <v>0</v>
      </c>
      <c r="J34" s="28">
        <v>0</v>
      </c>
      <c r="K34" s="28">
        <v>0</v>
      </c>
      <c r="L34" s="28">
        <v>0</v>
      </c>
      <c r="M34" s="28">
        <v>2</v>
      </c>
      <c r="N34" s="28">
        <v>1</v>
      </c>
      <c r="O34" s="28">
        <v>0</v>
      </c>
      <c r="P34" s="28">
        <v>0</v>
      </c>
      <c r="Q34" s="28">
        <v>0</v>
      </c>
      <c r="R34" s="28">
        <v>0</v>
      </c>
      <c r="S34" s="28">
        <v>2</v>
      </c>
      <c r="T34" s="28">
        <v>11</v>
      </c>
      <c r="U34" s="28">
        <v>3</v>
      </c>
      <c r="V34" s="28">
        <v>3</v>
      </c>
      <c r="W34" s="28">
        <v>0</v>
      </c>
      <c r="X34" s="28">
        <v>1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4"/>
      <c r="AI34" s="4"/>
      <c r="AJ34" s="4"/>
      <c r="AK34" s="4"/>
    </row>
    <row r="35" spans="1:37" ht="15" customHeight="1" x14ac:dyDescent="0.2">
      <c r="A35" s="1"/>
      <c r="B35" s="47" t="s">
        <v>32</v>
      </c>
      <c r="C35" s="47"/>
      <c r="D35" s="47"/>
      <c r="E35" s="47"/>
      <c r="F35" s="47"/>
      <c r="G35" s="3"/>
      <c r="H35" s="28">
        <v>63</v>
      </c>
      <c r="I35" s="28">
        <v>0</v>
      </c>
      <c r="J35" s="28">
        <v>0</v>
      </c>
      <c r="K35" s="28">
        <v>0</v>
      </c>
      <c r="L35" s="28">
        <v>0</v>
      </c>
      <c r="M35" s="28">
        <v>2</v>
      </c>
      <c r="N35" s="28">
        <v>3</v>
      </c>
      <c r="O35" s="28">
        <v>0</v>
      </c>
      <c r="P35" s="28">
        <v>0</v>
      </c>
      <c r="Q35" s="28">
        <v>0</v>
      </c>
      <c r="R35" s="28">
        <v>0</v>
      </c>
      <c r="S35" s="28">
        <v>7</v>
      </c>
      <c r="T35" s="28">
        <v>19</v>
      </c>
      <c r="U35" s="28">
        <v>24</v>
      </c>
      <c r="V35" s="28">
        <v>4</v>
      </c>
      <c r="W35" s="28">
        <v>1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3</v>
      </c>
      <c r="AH35" s="4"/>
      <c r="AI35" s="4"/>
      <c r="AJ35" s="4"/>
      <c r="AK35" s="4"/>
    </row>
    <row r="36" spans="1:37" ht="15" customHeight="1" x14ac:dyDescent="0.2">
      <c r="A36" s="1"/>
      <c r="B36" s="47" t="s">
        <v>33</v>
      </c>
      <c r="C36" s="47"/>
      <c r="D36" s="47"/>
      <c r="E36" s="47"/>
      <c r="F36" s="47"/>
      <c r="G36" s="3"/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4"/>
      <c r="AI36" s="4"/>
      <c r="AJ36" s="4"/>
      <c r="AK36" s="4"/>
    </row>
    <row r="37" spans="1:37" ht="15" customHeight="1" x14ac:dyDescent="0.2">
      <c r="A37" s="1"/>
      <c r="B37" s="47" t="s">
        <v>34</v>
      </c>
      <c r="C37" s="47"/>
      <c r="D37" s="47"/>
      <c r="E37" s="47"/>
      <c r="F37" s="47"/>
      <c r="G37" s="3"/>
      <c r="H37" s="28">
        <v>3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1</v>
      </c>
      <c r="V37" s="28">
        <v>1</v>
      </c>
      <c r="W37" s="28">
        <v>1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4"/>
      <c r="AI37" s="4"/>
      <c r="AJ37" s="4"/>
      <c r="AK37" s="4"/>
    </row>
    <row r="38" spans="1:37" ht="15" customHeight="1" x14ac:dyDescent="0.2">
      <c r="A38" s="1"/>
      <c r="B38" s="47" t="s">
        <v>38</v>
      </c>
      <c r="C38" s="47"/>
      <c r="D38" s="47"/>
      <c r="E38" s="47"/>
      <c r="F38" s="47"/>
      <c r="G38" s="3"/>
      <c r="H38" s="28">
        <v>3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1</v>
      </c>
      <c r="T38" s="28">
        <v>0</v>
      </c>
      <c r="U38" s="28">
        <v>1</v>
      </c>
      <c r="V38" s="28">
        <v>0</v>
      </c>
      <c r="W38" s="28">
        <v>1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4"/>
      <c r="AI38" s="4"/>
      <c r="AJ38" s="4"/>
      <c r="AK38" s="4"/>
    </row>
    <row r="39" spans="1:37" ht="15" customHeight="1" x14ac:dyDescent="0.2">
      <c r="A39" s="1"/>
      <c r="B39" s="47" t="s">
        <v>35</v>
      </c>
      <c r="C39" s="47"/>
      <c r="D39" s="47"/>
      <c r="E39" s="47"/>
      <c r="F39" s="47"/>
      <c r="G39" s="3"/>
      <c r="H39" s="28">
        <v>2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1</v>
      </c>
      <c r="U39" s="28">
        <v>0</v>
      </c>
      <c r="V39" s="28">
        <v>0</v>
      </c>
      <c r="W39" s="28">
        <v>0</v>
      </c>
      <c r="X39" s="28">
        <v>0</v>
      </c>
      <c r="Y39" s="28">
        <v>1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4"/>
      <c r="AI39" s="4"/>
      <c r="AJ39" s="4"/>
      <c r="AK39" s="4"/>
    </row>
    <row r="40" spans="1:37" ht="15" customHeight="1" x14ac:dyDescent="0.2">
      <c r="A40" s="1"/>
      <c r="B40" s="48" t="s">
        <v>41</v>
      </c>
      <c r="C40" s="48"/>
      <c r="D40" s="48"/>
      <c r="E40" s="47"/>
      <c r="F40" s="47"/>
      <c r="G40" s="3"/>
      <c r="H40" s="28">
        <v>21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1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6</v>
      </c>
      <c r="U40" s="28">
        <v>0</v>
      </c>
      <c r="V40" s="28">
        <v>2</v>
      </c>
      <c r="W40" s="28">
        <v>4</v>
      </c>
      <c r="X40" s="28">
        <v>1</v>
      </c>
      <c r="Y40" s="28">
        <v>2</v>
      </c>
      <c r="Z40" s="28">
        <v>0</v>
      </c>
      <c r="AA40" s="28">
        <v>1</v>
      </c>
      <c r="AB40" s="28">
        <v>0</v>
      </c>
      <c r="AC40" s="28">
        <v>2</v>
      </c>
      <c r="AD40" s="28">
        <v>1</v>
      </c>
      <c r="AE40" s="28">
        <v>1</v>
      </c>
      <c r="AF40" s="28">
        <v>0</v>
      </c>
      <c r="AG40" s="28">
        <v>0</v>
      </c>
      <c r="AH40" s="4"/>
      <c r="AI40" s="4"/>
      <c r="AJ40" s="4"/>
      <c r="AK40" s="4"/>
    </row>
    <row r="41" spans="1:37" ht="15" customHeight="1" x14ac:dyDescent="0.2">
      <c r="A41" s="1"/>
      <c r="B41" s="48" t="s">
        <v>40</v>
      </c>
      <c r="C41" s="48"/>
      <c r="D41" s="48"/>
      <c r="E41" s="47"/>
      <c r="F41" s="47"/>
      <c r="G41" s="3"/>
      <c r="H41" s="28">
        <v>14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3</v>
      </c>
      <c r="V41" s="28">
        <v>2</v>
      </c>
      <c r="W41" s="28">
        <v>2</v>
      </c>
      <c r="X41" s="28">
        <v>3</v>
      </c>
      <c r="Y41" s="28">
        <v>0</v>
      </c>
      <c r="Z41" s="28">
        <v>1</v>
      </c>
      <c r="AA41" s="28">
        <v>0</v>
      </c>
      <c r="AB41" s="28">
        <v>1</v>
      </c>
      <c r="AC41" s="28">
        <v>1</v>
      </c>
      <c r="AD41" s="28">
        <v>0</v>
      </c>
      <c r="AE41" s="28">
        <v>1</v>
      </c>
      <c r="AF41" s="28">
        <v>0</v>
      </c>
      <c r="AG41" s="28">
        <v>0</v>
      </c>
      <c r="AH41" s="4"/>
      <c r="AI41" s="4"/>
      <c r="AJ41" s="4"/>
      <c r="AK41" s="4"/>
    </row>
    <row r="42" spans="1:37" ht="15" customHeight="1" x14ac:dyDescent="0.2">
      <c r="A42" s="1"/>
      <c r="B42" s="47" t="s">
        <v>0</v>
      </c>
      <c r="C42" s="47"/>
      <c r="D42" s="47"/>
      <c r="E42" s="47"/>
      <c r="F42" s="47"/>
      <c r="G42" s="3"/>
      <c r="H42" s="28">
        <v>10</v>
      </c>
      <c r="I42" s="28">
        <v>0</v>
      </c>
      <c r="J42" s="28">
        <v>0</v>
      </c>
      <c r="K42" s="28">
        <v>0</v>
      </c>
      <c r="L42" s="28">
        <v>0</v>
      </c>
      <c r="M42" s="28">
        <v>1</v>
      </c>
      <c r="N42" s="28">
        <v>0</v>
      </c>
      <c r="O42" s="28">
        <v>0</v>
      </c>
      <c r="P42" s="28">
        <v>1</v>
      </c>
      <c r="Q42" s="28">
        <v>0</v>
      </c>
      <c r="R42" s="28">
        <v>0</v>
      </c>
      <c r="S42" s="28">
        <v>0</v>
      </c>
      <c r="T42" s="28">
        <v>4</v>
      </c>
      <c r="U42" s="28">
        <v>1</v>
      </c>
      <c r="V42" s="28">
        <v>1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2</v>
      </c>
      <c r="AH42" s="4"/>
      <c r="AI42" s="4"/>
      <c r="AJ42" s="4"/>
      <c r="AK42" s="4"/>
    </row>
    <row r="43" spans="1:37" ht="15" customHeight="1" x14ac:dyDescent="0.2">
      <c r="A43" s="1"/>
      <c r="B43" s="47" t="s">
        <v>36</v>
      </c>
      <c r="C43" s="47"/>
      <c r="D43" s="47"/>
      <c r="E43" s="47"/>
      <c r="F43" s="47"/>
      <c r="G43" s="3"/>
      <c r="H43" s="35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4"/>
      <c r="AI43" s="4"/>
      <c r="AJ43" s="4"/>
      <c r="AK43" s="4"/>
    </row>
    <row r="44" spans="1:37" ht="5.15" customHeight="1" x14ac:dyDescent="0.2">
      <c r="A44" s="6"/>
      <c r="B44" s="22"/>
      <c r="C44" s="22"/>
      <c r="D44" s="22"/>
      <c r="E44" s="22"/>
      <c r="F44" s="22"/>
      <c r="G44" s="10"/>
      <c r="H44" s="3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</row>
    <row r="45" spans="1:37" ht="6" customHeight="1" x14ac:dyDescent="0.2"/>
    <row r="46" spans="1:37" x14ac:dyDescent="0.2"/>
    <row r="47" spans="1:37" x14ac:dyDescent="0.2"/>
    <row r="48" spans="1:37" x14ac:dyDescent="0.2"/>
    <row r="65" x14ac:dyDescent="0.2"/>
  </sheetData>
  <mergeCells count="28">
    <mergeCell ref="B43:F43"/>
    <mergeCell ref="B36:F36"/>
    <mergeCell ref="B37:F37"/>
    <mergeCell ref="B38:F38"/>
    <mergeCell ref="B39:F39"/>
    <mergeCell ref="B42:F42"/>
    <mergeCell ref="B41:F41"/>
    <mergeCell ref="B5:F5"/>
    <mergeCell ref="B17:F17"/>
    <mergeCell ref="B19:F19"/>
    <mergeCell ref="B20:F20"/>
    <mergeCell ref="B21:F21"/>
    <mergeCell ref="B22:F22"/>
    <mergeCell ref="B23:F23"/>
    <mergeCell ref="B24:F24"/>
    <mergeCell ref="B27:F27"/>
    <mergeCell ref="A1:R1"/>
    <mergeCell ref="S1:AG1"/>
    <mergeCell ref="B35:F35"/>
    <mergeCell ref="B40:F40"/>
    <mergeCell ref="B30:F30"/>
    <mergeCell ref="B31:F31"/>
    <mergeCell ref="B33:F33"/>
    <mergeCell ref="B34:F34"/>
    <mergeCell ref="B25:F25"/>
    <mergeCell ref="B26:F26"/>
    <mergeCell ref="B28:F28"/>
    <mergeCell ref="B29:F29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2026-07-13T04:17:22Z</dcterms:created>
  <dcterms:modified xsi:type="dcterms:W3CDTF">2026-07-27T06:51:40Z</dcterms:modified>
  <cp:category/>
</cp:coreProperties>
</file>