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4" documentId="8_{3CE601C3-631D-4735-A9C7-0BD45DDFC8FC}" xr6:coauthVersionLast="47" xr6:coauthVersionMax="47" xr10:uidLastSave="{7D7FBDB8-FA97-4628-8F55-10B04AE36557}"/>
  <bookViews>
    <workbookView xWindow="-110" yWindow="-110" windowWidth="38620" windowHeight="21100" xr2:uid="{D9951E00-A56E-4076-8D52-6E870D70B908}"/>
  </bookViews>
  <sheets>
    <sheet name="25-00-01" sheetId="1" r:id="rId1"/>
  </sheets>
  <definedNames>
    <definedName name="_00" localSheetId="0">'25-00-01'!$I$11:$I$29</definedName>
    <definedName name="_xlnm._FilterDatabase" localSheetId="0" hidden="1">'25-00-01'!$A$1:$AR$200</definedName>
    <definedName name="b">#REF!</definedName>
    <definedName name="GOUKEI">#REF!</definedName>
    <definedName name="JK">#REF!</definedName>
    <definedName name="_xlnm.Print_Titles" localSheetId="0">'25-00-01'!$5:$9</definedName>
    <definedName name="SISETSUMEI">#REF!</definedName>
    <definedName name="TEIIN">#REF!</definedName>
    <definedName name="TENSO">#REF!</definedName>
    <definedName name="Z_84B820AA_D6C1_11D6_A8EA_0040CA1D7CBB_.wvu.Cols" localSheetId="0" hidden="1">'25-00-01'!$U:$U</definedName>
    <definedName name="Z_84B820AB_D6C1_11D6_A8EA_0040CA1D7CBB_.wvu.Cols" localSheetId="0" hidden="1">'25-00-01'!$U:$U</definedName>
    <definedName name="Z_84B820AC_D6C1_11D6_A8EA_0040CA1D7CBB_.wvu.Cols" localSheetId="0" hidden="1">'25-00-01'!$U:$U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1" l="1"/>
  <c r="A23" i="1"/>
  <c r="A19" i="1" s="1"/>
  <c r="D19" i="1" l="1"/>
  <c r="C23" i="1"/>
  <c r="A15" i="1"/>
  <c r="E23" i="1"/>
  <c r="C27" i="1"/>
  <c r="E27" i="1"/>
  <c r="D23" i="1"/>
  <c r="C19" i="1" l="1"/>
  <c r="D15" i="1"/>
  <c r="A11" i="1"/>
  <c r="E19" i="1"/>
  <c r="D11" i="1" l="1"/>
  <c r="C15" i="1"/>
  <c r="E15" i="1"/>
  <c r="C11" i="1"/>
</calcChain>
</file>

<file path=xl/sharedStrings.xml><?xml version="1.0" encoding="utf-8"?>
<sst xmlns="http://schemas.openxmlformats.org/spreadsheetml/2006/main" count="242" uniqueCount="103">
  <si>
    <t>男</t>
  </si>
  <si>
    <t>女</t>
  </si>
  <si>
    <t>少年鑑別所</t>
    <rPh sb="0" eb="2">
      <t>ショウネン</t>
    </rPh>
    <rPh sb="2" eb="4">
      <t>カンベツ</t>
    </rPh>
    <rPh sb="4" eb="5">
      <t>ショ</t>
    </rPh>
    <phoneticPr fontId="34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</si>
  <si>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</si>
  <si>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</si>
  <si>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</si>
  <si>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</si>
  <si>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</si>
  <si>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</si>
  <si>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</si>
  <si>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</si>
  <si>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</si>
  <si>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</si>
  <si>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</si>
  <si>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</si>
  <si>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</si>
  <si>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</si>
  <si>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</si>
  <si>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</si>
  <si>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</si>
  <si>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</si>
  <si>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</si>
  <si>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総数</t>
    <rPh sb="0" eb="2">
      <t>ソウスウ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</si>
  <si>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</si>
  <si>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</si>
  <si>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１　少年鑑別所別　入 退 所 事 由 別 人 員 及 び １ 日 平 均 収 容 人 員（１　総数）</t>
    <phoneticPr fontId="31"/>
  </si>
  <si>
    <t>退所</t>
    <phoneticPr fontId="31"/>
  </si>
  <si>
    <t>逃走者
の　連
戻　し</t>
    <phoneticPr fontId="31"/>
  </si>
  <si>
    <t>保　　護　　処　　分</t>
    <rPh sb="0" eb="1">
      <t>タモツ</t>
    </rPh>
    <rPh sb="3" eb="4">
      <t>マモル</t>
    </rPh>
    <rPh sb="6" eb="7">
      <t>トコロ</t>
    </rPh>
    <rPh sb="9" eb="10">
      <t>ブン</t>
    </rPh>
    <phoneticPr fontId="34"/>
  </si>
  <si>
    <t>検察官
送　致</t>
    <rPh sb="0" eb="2">
      <t>ケンサツ</t>
    </rPh>
    <rPh sb="2" eb="3">
      <t>カン</t>
    </rPh>
    <rPh sb="4" eb="5">
      <t>ソウ</t>
    </rPh>
    <rPh sb="6" eb="7">
      <t>イタス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</si>
  <si>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</si>
  <si>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</si>
  <si>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仮収容</t>
    <rPh sb="0" eb="3">
      <t>カリシュウヨウ</t>
    </rPh>
    <phoneticPr fontId="34"/>
  </si>
  <si>
    <t>勾留</t>
    <rPh sb="0" eb="2">
      <t>コウリュウ</t>
    </rPh>
    <phoneticPr fontId="34"/>
  </si>
  <si>
    <t>鑑別のための少年鑑別所への収容</t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</si>
  <si>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</si>
  <si>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</si>
  <si>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勾留に代わる
観護の措置</t>
    <rPh sb="0" eb="2">
      <t>コウリュウ</t>
    </rPh>
    <rPh sb="3" eb="4">
      <t>カ</t>
    </rPh>
    <phoneticPr fontId="34"/>
  </si>
  <si>
    <t>年</t>
    <rPh sb="0" eb="1">
      <t>ネン</t>
    </rPh>
    <phoneticPr fontId="31"/>
  </si>
  <si>
    <t>第５種　少年院への収容</t>
    <rPh sb="0" eb="1">
      <t>ダイ</t>
    </rPh>
    <rPh sb="2" eb="3">
      <t>シュ</t>
    </rPh>
    <rPh sb="4" eb="7">
      <t>ショウネンイン</t>
    </rPh>
    <rPh sb="9" eb="11">
      <t>シュウヨウ</t>
    </rPh>
    <phoneticPr fontId="34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</si>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</sst>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_ "/>
    <numFmt numFmtId="184" formatCode="0_);[Red]\(0\)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21">
    <xf numFmtId="49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distributed" vertical="center"/>
    </xf>
    <xf numFmtId="0" fontId="32" fillId="0" borderId="0" xfId="0" applyNumberFormat="1" applyFont="1">
      <alignment vertical="center"/>
    </xf>
    <xf numFmtId="49" fontId="29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3" fillId="0" borderId="0" xfId="0" applyFont="1" applyAlignment="1">
      <alignment horizontal="left"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0" fillId="0" borderId="19" xfId="0" applyBorder="1">
      <alignment vertical="center"/>
    </xf>
    <xf numFmtId="0" fontId="0" fillId="0" borderId="0" xfId="0" applyNumberFormat="1" applyAlignment="1">
      <alignment horizontal="right" vertical="center"/>
    </xf>
    <xf numFmtId="49" fontId="0" fillId="0" borderId="19" xfId="0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36" fillId="0" borderId="0" xfId="52" applyNumberFormat="1" applyFont="1" applyFill="1" applyAlignment="1">
      <alignment horizontal="right" vertical="center"/>
    </xf>
    <xf numFmtId="178" fontId="0" fillId="0" borderId="0" xfId="0" applyNumberForma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19" xfId="0" applyFont="1" applyBorder="1">
      <alignment vertical="center"/>
    </xf>
    <xf numFmtId="178" fontId="37" fillId="0" borderId="0" xfId="0" applyNumberFormat="1" applyFo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center" vertical="center"/>
    </xf>
    <xf numFmtId="178" fontId="36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center" vertical="center"/>
    </xf>
    <xf numFmtId="49" fontId="0" fillId="0" borderId="20" xfId="0" applyBorder="1">
      <alignment vertical="center"/>
    </xf>
    <xf numFmtId="0" fontId="0" fillId="0" borderId="13" xfId="0" applyNumberFormat="1" applyBorder="1" applyAlignment="1">
      <alignment horizontal="right" vertical="center"/>
    </xf>
    <xf numFmtId="0" fontId="0" fillId="0" borderId="13" xfId="0" applyNumberFormat="1" applyBorder="1">
      <alignment vertical="center"/>
    </xf>
    <xf numFmtId="49" fontId="36" fillId="0" borderId="13" xfId="0" applyFont="1" applyBorder="1">
      <alignment vertical="center"/>
    </xf>
    <xf numFmtId="49" fontId="36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178" fontId="36" fillId="0" borderId="13" xfId="0" applyNumberFormat="1" applyFont="1" applyBorder="1">
      <alignment vertical="center"/>
    </xf>
    <xf numFmtId="0" fontId="36" fillId="0" borderId="0" xfId="0" applyNumberFormat="1" applyFont="1">
      <alignment vertical="center"/>
    </xf>
    <xf numFmtId="49" fontId="36" fillId="0" borderId="14" xfId="0" applyFont="1" applyBorder="1">
      <alignment vertical="center"/>
    </xf>
    <xf numFmtId="49" fontId="36" fillId="0" borderId="21" xfId="0" applyFont="1" applyBorder="1" applyAlignment="1">
      <alignment horizontal="distributed" vertical="center" justifyLastLine="1"/>
    </xf>
    <xf numFmtId="183" fontId="36" fillId="0" borderId="0" xfId="0" applyNumberFormat="1" applyFont="1" applyAlignment="1">
      <alignment horizontal="right" vertical="center"/>
    </xf>
    <xf numFmtId="183" fontId="37" fillId="0" borderId="0" xfId="0" applyNumberFormat="1" applyFont="1">
      <alignment vertical="center"/>
    </xf>
    <xf numFmtId="0" fontId="36" fillId="0" borderId="0" xfId="0" applyNumberFormat="1" applyFont="1" applyAlignment="1">
      <alignment horizontal="right" vertical="center"/>
    </xf>
    <xf numFmtId="0" fontId="36" fillId="0" borderId="13" xfId="0" applyNumberFormat="1" applyFont="1" applyBorder="1">
      <alignment vertical="center"/>
    </xf>
    <xf numFmtId="183" fontId="36" fillId="0" borderId="13" xfId="0" applyNumberFormat="1" applyFont="1" applyBorder="1">
      <alignment vertical="center"/>
    </xf>
    <xf numFmtId="49" fontId="33" fillId="0" borderId="0" xfId="0" applyFont="1" applyAlignment="1">
      <alignment horizontal="center" vertical="center"/>
    </xf>
    <xf numFmtId="49" fontId="36" fillId="0" borderId="17" xfId="0" applyFont="1" applyBorder="1" applyAlignment="1">
      <alignment horizontal="distributed" vertical="center" justifyLastLine="1"/>
    </xf>
    <xf numFmtId="49" fontId="36" fillId="0" borderId="18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 justifyLastLine="1"/>
    </xf>
    <xf numFmtId="49" fontId="36" fillId="0" borderId="19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0" fontId="0" fillId="0" borderId="0" xfId="0" applyNumberFormat="1" applyAlignment="1">
      <alignment horizontal="left" vertical="center"/>
    </xf>
    <xf numFmtId="183" fontId="37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0" fontId="38" fillId="0" borderId="0" xfId="0" applyNumberFormat="1" applyFont="1">
      <alignment vertical="center"/>
    </xf>
    <xf numFmtId="14" fontId="38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37" fillId="0" borderId="0" xfId="0" applyNumberFormat="1" applyFont="1" applyAlignment="1">
      <alignment horizontal="distributed" vertical="center"/>
    </xf>
    <xf numFmtId="0" fontId="36" fillId="0" borderId="0" xfId="0" applyNumberFormat="1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184" fontId="0" fillId="0" borderId="0" xfId="0" applyNumberFormat="1" applyAlignment="1">
      <alignment horizontal="right" vertical="center"/>
    </xf>
    <xf numFmtId="184" fontId="37" fillId="0" borderId="0" xfId="0" applyNumberFormat="1" applyFont="1" applyAlignment="1">
      <alignment horizontal="right" vertical="center"/>
    </xf>
    <xf numFmtId="184" fontId="36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0" fontId="37" fillId="0" borderId="0" xfId="0" applyNumberFormat="1" applyFont="1" applyAlignment="1">
      <alignment horizontal="right" vertical="center"/>
    </xf>
    <xf numFmtId="49" fontId="35" fillId="0" borderId="22" xfId="0" applyFont="1" applyBorder="1" applyAlignment="1">
      <alignment horizontal="distributed" vertical="center" wrapText="1"/>
    </xf>
    <xf numFmtId="49" fontId="35" fillId="0" borderId="21" xfId="0" applyFont="1" applyBorder="1" applyAlignment="1">
      <alignment horizontal="distributed" vertical="center" wrapText="1"/>
    </xf>
    <xf numFmtId="49" fontId="35" fillId="0" borderId="23" xfId="0" applyFont="1" applyBorder="1" applyAlignment="1">
      <alignment horizontal="distributed" vertical="center"/>
    </xf>
    <xf numFmtId="49" fontId="32" fillId="0" borderId="22" xfId="0" applyFont="1" applyBorder="1" applyAlignment="1">
      <alignment horizontal="distributed" vertical="center" wrapText="1"/>
    </xf>
    <xf numFmtId="49" fontId="32" fillId="0" borderId="23" xfId="0" applyFont="1" applyBorder="1" applyAlignment="1">
      <alignment horizontal="distributed" vertical="center" wrapText="1"/>
    </xf>
    <xf numFmtId="49" fontId="0" fillId="0" borderId="22" xfId="0" applyBorder="1" applyAlignment="1">
      <alignment horizontal="distributed" vertical="center" wrapText="1" justifyLastLine="1"/>
    </xf>
    <xf numFmtId="49" fontId="36" fillId="0" borderId="21" xfId="0" applyFont="1" applyBorder="1" applyAlignment="1">
      <alignment horizontal="distributed" vertical="center" wrapText="1" justifyLastLine="1"/>
    </xf>
    <xf numFmtId="49" fontId="36" fillId="0" borderId="23" xfId="0" applyFont="1" applyBorder="1" applyAlignment="1">
      <alignment horizontal="distributed" vertical="center" justifyLastLine="1"/>
    </xf>
    <xf numFmtId="49" fontId="31" fillId="0" borderId="22" xfId="0" applyFont="1" applyBorder="1" applyAlignment="1">
      <alignment horizontal="distributed" vertical="center" wrapText="1" justifyLastLine="1"/>
    </xf>
    <xf numFmtId="49" fontId="31" fillId="0" borderId="21" xfId="0" applyFont="1" applyBorder="1" applyAlignment="1">
      <alignment horizontal="distributed" vertical="center" wrapText="1" justifyLastLine="1"/>
    </xf>
    <xf numFmtId="49" fontId="31" fillId="0" borderId="23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0" fontId="37" fillId="0" borderId="0" xfId="0" applyNumberFormat="1" applyFont="1" applyAlignment="1">
      <alignment horizontal="distributed" vertical="center"/>
    </xf>
    <xf numFmtId="0" fontId="36" fillId="0" borderId="0" xfId="0" applyNumberFormat="1" applyFont="1" applyAlignment="1">
      <alignment horizontal="distributed" vertical="center"/>
    </xf>
    <xf numFmtId="49" fontId="36" fillId="0" borderId="22" xfId="0" applyFont="1" applyBorder="1" applyAlignment="1">
      <alignment horizontal="center" vertical="center" wrapText="1" justifyLastLine="1"/>
    </xf>
    <xf numFmtId="49" fontId="36" fillId="0" borderId="21" xfId="0" applyFont="1" applyBorder="1" applyAlignment="1">
      <alignment horizontal="center" vertical="center" wrapText="1" justifyLastLine="1"/>
    </xf>
    <xf numFmtId="49" fontId="36" fillId="0" borderId="23" xfId="0" applyFont="1" applyBorder="1" applyAlignment="1">
      <alignment horizontal="center" vertical="center" justifyLastLine="1"/>
    </xf>
    <xf numFmtId="49" fontId="36" fillId="0" borderId="24" xfId="0" applyFont="1" applyBorder="1" applyAlignment="1">
      <alignment horizontal="distributed" vertical="center" justifyLastLine="1"/>
    </xf>
    <xf numFmtId="49" fontId="36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36" fillId="0" borderId="23" xfId="0" applyFont="1" applyBorder="1" applyAlignment="1">
      <alignment horizontal="center" vertical="center" wrapText="1" justifyLastLine="1"/>
    </xf>
    <xf numFmtId="0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49" fontId="36" fillId="0" borderId="22" xfId="0" applyFont="1" applyBorder="1" applyAlignment="1">
      <alignment horizontal="distributed" vertical="center" justifyLastLine="1"/>
    </xf>
    <xf numFmtId="49" fontId="36" fillId="0" borderId="21" xfId="0" applyFont="1" applyBorder="1" applyAlignment="1">
      <alignment horizontal="distributed" vertical="center" justifyLastLine="1"/>
    </xf>
    <xf numFmtId="49" fontId="36" fillId="0" borderId="22" xfId="0" applyFont="1" applyBorder="1" applyAlignment="1">
      <alignment horizontal="distributed" vertical="center" wrapText="1"/>
    </xf>
    <xf numFmtId="49" fontId="36" fillId="0" borderId="21" xfId="0" applyFont="1" applyBorder="1" applyAlignment="1">
      <alignment horizontal="distributed" vertical="center" wrapText="1"/>
    </xf>
    <xf numFmtId="49" fontId="36" fillId="0" borderId="23" xfId="0" applyFont="1" applyBorder="1" applyAlignment="1">
      <alignment horizontal="distributed" vertical="center"/>
    </xf>
    <xf numFmtId="49" fontId="36" fillId="0" borderId="22" xfId="0" applyFont="1" applyBorder="1" applyAlignment="1">
      <alignment horizontal="distributed" vertical="center" wrapText="1" justifyLastLine="1"/>
    </xf>
    <xf numFmtId="49" fontId="36" fillId="0" borderId="23" xfId="0" applyFont="1" applyBorder="1" applyAlignment="1">
      <alignment horizontal="distributed" vertical="center" wrapText="1" justifyLastLine="1"/>
    </xf>
    <xf numFmtId="49" fontId="31" fillId="0" borderId="22" xfId="0" applyFont="1" applyBorder="1" applyAlignment="1">
      <alignment horizontal="distributed" vertical="center" wrapText="1"/>
    </xf>
    <xf numFmtId="49" fontId="31" fillId="0" borderId="23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center" vertical="center" wrapText="1" justifyLastLine="1"/>
    </xf>
    <xf numFmtId="49" fontId="32" fillId="0" borderId="23" xfId="0" applyFont="1" applyBorder="1" applyAlignment="1">
      <alignment horizontal="center" vertical="center" wrapText="1" justifyLastLine="1"/>
    </xf>
    <xf numFmtId="49" fontId="29" fillId="0" borderId="0" xfId="0" applyFont="1">
      <alignment vertical="center"/>
    </xf>
    <xf numFmtId="49" fontId="29" fillId="0" borderId="0" xfId="0" applyFont="1" applyAlignment="1">
      <alignment horizontal="lef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6" fillId="0" borderId="17" xfId="0" applyFont="1" applyBorder="1" applyAlignment="1">
      <alignment horizontal="distributed" vertical="center" justifyLastLine="1"/>
    </xf>
    <xf numFmtId="49" fontId="36" fillId="0" borderId="25" xfId="0" applyFont="1" applyBorder="1" applyAlignment="1">
      <alignment horizontal="distributed" vertical="center" wrapText="1" justifyLastLine="1"/>
    </xf>
    <xf numFmtId="49" fontId="36" fillId="0" borderId="18" xfId="0" applyFont="1" applyBorder="1" applyAlignment="1">
      <alignment horizontal="distributed" vertical="center" wrapText="1" justifyLastLine="1"/>
    </xf>
    <xf numFmtId="49" fontId="32" fillId="0" borderId="21" xfId="0" applyFont="1" applyBorder="1" applyAlignment="1">
      <alignment horizontal="center" vertical="center" justifyLastLine="1"/>
    </xf>
    <xf numFmtId="49" fontId="32" fillId="0" borderId="23" xfId="0" applyFont="1" applyBorder="1" applyAlignment="1">
      <alignment horizontal="center" vertical="center" justifyLastLine="1"/>
    </xf>
    <xf numFmtId="49" fontId="32" fillId="0" borderId="25" xfId="0" applyFont="1" applyBorder="1" applyAlignment="1">
      <alignment horizontal="distributed" vertical="center" wrapText="1" justifyLastLine="1"/>
    </xf>
    <xf numFmtId="49" fontId="32" fillId="0" borderId="18" xfId="0" applyFont="1" applyBorder="1" applyAlignment="1">
      <alignment horizontal="distributed" vertical="center" justifyLastLine="1"/>
    </xf>
    <xf numFmtId="49" fontId="32" fillId="0" borderId="26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 wrapText="1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BF0BDC4-F894-46C5-B84D-58FFFAE4A8E4}"/>
    <cellStyle name="Comma [0]_Full Year FY96" xfId="20" xr:uid="{B5C68074-83BC-4FAA-B1F2-5746B839D55B}"/>
    <cellStyle name="Comma_Full Year FY96" xfId="21" xr:uid="{9B321AF8-8867-4EA2-BE46-E5AE81EE8EC7}"/>
    <cellStyle name="Currency [0]_CCOCPX" xfId="22" xr:uid="{2083EEC2-A9B5-4AFE-A885-2325C2A96383}"/>
    <cellStyle name="Currency_CCOCPX" xfId="23" xr:uid="{15ECC73C-BCE8-4A1E-94C8-177B076C69D3}"/>
    <cellStyle name="entry" xfId="24" xr:uid="{5A776DB3-4090-491B-BE3E-226BA5B48F30}"/>
    <cellStyle name="Grey" xfId="25" xr:uid="{1837CC97-1E53-4C1A-95FD-BCFCD6C5DCEB}"/>
    <cellStyle name="Header1" xfId="26" xr:uid="{CCB9ABCC-D7C3-473E-B270-956A45A0C124}"/>
    <cellStyle name="Header2" xfId="27" xr:uid="{9E546123-2E32-465B-98B0-B3A20DC0954F}"/>
    <cellStyle name="Input [yellow]" xfId="28" xr:uid="{D6A9C7B4-716B-414B-AB52-EBA6801A72F7}"/>
    <cellStyle name="Normal - Style1" xfId="29" xr:uid="{C18094DA-7F9F-4F95-AF01-176C6F60323F}"/>
    <cellStyle name="Normal_#18-Internet" xfId="30" xr:uid="{2789B8AE-590C-4927-8F48-2DDBF7B9CD31}"/>
    <cellStyle name="Percent [2]" xfId="31" xr:uid="{FAFF75FB-D44C-4B4C-8444-FAF3475A41A7}"/>
    <cellStyle name="price" xfId="32" xr:uid="{7FD09242-5874-4F27-922B-586F534F549F}"/>
    <cellStyle name="revised" xfId="33" xr:uid="{5FC8D641-0D3E-4FF5-9AD5-C30103BBAB13}"/>
    <cellStyle name="section" xfId="34" xr:uid="{1AE6CB72-1D88-40DB-AD9E-EBB4DE83E9E8}"/>
    <cellStyle name="subhead" xfId="35" xr:uid="{A1F271E5-BD02-45DC-973A-AFAE76554DC5}"/>
    <cellStyle name="title" xfId="36" xr:uid="{0BFE8AF8-4086-48F4-9EED-3A703BA4F1F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2167CE3-04D7-4108-8A27-BC77B293BAF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1994DE97-4D68-4835-AE49-182270D211BD}"/>
    <cellStyle name="標準 3" xfId="62" xr:uid="{B6EA4970-442A-4CD3-9FE8-F25112C528DD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10</xdr:row>
      <xdr:rowOff>0</xdr:rowOff>
    </xdr:from>
    <xdr:to>
      <xdr:col>6</xdr:col>
      <xdr:colOff>0</xdr:colOff>
      <xdr:row>13</xdr:row>
      <xdr:rowOff>0</xdr:rowOff>
    </xdr:to>
    <xdr:sp macro="" textlink="">
      <xdr:nvSpPr>
        <xdr:cNvPr id="1238" name="AutoShape 28">
          <a:extLst>
            <a:ext uri="{FF2B5EF4-FFF2-40B4-BE49-F238E27FC236}">
              <a16:creationId xmlns:a16="http://schemas.microsoft.com/office/drawing/2014/main" id="{1067AC88-DA44-67A7-5222-9DDB505A5F4A}"/>
            </a:ext>
          </a:extLst>
        </xdr:cNvPr>
        <xdr:cNvSpPr>
          <a:spLocks/>
        </xdr:cNvSpPr>
      </xdr:nvSpPr>
      <xdr:spPr bwMode="auto">
        <a:xfrm>
          <a:off x="1209675" y="1676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0</xdr:rowOff>
    </xdr:from>
    <xdr:to>
      <xdr:col>6</xdr:col>
      <xdr:colOff>0</xdr:colOff>
      <xdr:row>17</xdr:row>
      <xdr:rowOff>0</xdr:rowOff>
    </xdr:to>
    <xdr:sp macro="" textlink="">
      <xdr:nvSpPr>
        <xdr:cNvPr id="1239" name="AutoShape 29">
          <a:extLst>
            <a:ext uri="{FF2B5EF4-FFF2-40B4-BE49-F238E27FC236}">
              <a16:creationId xmlns:a16="http://schemas.microsoft.com/office/drawing/2014/main" id="{C244DBF8-2ACB-B3D7-0275-CEEAE71C1FF2}"/>
            </a:ext>
          </a:extLst>
        </xdr:cNvPr>
        <xdr:cNvSpPr>
          <a:spLocks/>
        </xdr:cNvSpPr>
      </xdr:nvSpPr>
      <xdr:spPr bwMode="auto">
        <a:xfrm>
          <a:off x="1209675" y="2247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1240" name="AutoShape 30">
          <a:extLst>
            <a:ext uri="{FF2B5EF4-FFF2-40B4-BE49-F238E27FC236}">
              <a16:creationId xmlns:a16="http://schemas.microsoft.com/office/drawing/2014/main" id="{7E16CB67-A43D-5A12-30FB-41E70C7AC917}"/>
            </a:ext>
          </a:extLst>
        </xdr:cNvPr>
        <xdr:cNvSpPr>
          <a:spLocks/>
        </xdr:cNvSpPr>
      </xdr:nvSpPr>
      <xdr:spPr bwMode="auto">
        <a:xfrm>
          <a:off x="1209675" y="2819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1241" name="AutoShape 31">
          <a:extLst>
            <a:ext uri="{FF2B5EF4-FFF2-40B4-BE49-F238E27FC236}">
              <a16:creationId xmlns:a16="http://schemas.microsoft.com/office/drawing/2014/main" id="{48F12292-8B8C-9FF8-1917-7A2313562090}"/>
            </a:ext>
          </a:extLst>
        </xdr:cNvPr>
        <xdr:cNvSpPr>
          <a:spLocks/>
        </xdr:cNvSpPr>
      </xdr:nvSpPr>
      <xdr:spPr bwMode="auto">
        <a:xfrm>
          <a:off x="1209675" y="3390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26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1242" name="AutoShape 30">
          <a:extLst>
            <a:ext uri="{FF2B5EF4-FFF2-40B4-BE49-F238E27FC236}">
              <a16:creationId xmlns:a16="http://schemas.microsoft.com/office/drawing/2014/main" id="{00D7D74A-2620-79A7-DBEE-A6B8818F969B}"/>
            </a:ext>
          </a:extLst>
        </xdr:cNvPr>
        <xdr:cNvSpPr>
          <a:spLocks/>
        </xdr:cNvSpPr>
      </xdr:nvSpPr>
      <xdr:spPr bwMode="auto">
        <a:xfrm>
          <a:off x="1209675" y="3962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30</xdr:row>
      <xdr:rowOff>19050</xdr:rowOff>
    </xdr:from>
    <xdr:to>
      <xdr:col>8</xdr:col>
      <xdr:colOff>9525</xdr:colOff>
      <xdr:row>31</xdr:row>
      <xdr:rowOff>104775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23E1BD54-1CB3-43CD-8418-4E93CFA1D62C}"/>
            </a:ext>
          </a:extLst>
        </xdr:cNvPr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33</xdr:row>
      <xdr:rowOff>19050</xdr:rowOff>
    </xdr:from>
    <xdr:to>
      <xdr:col>8</xdr:col>
      <xdr:colOff>9525</xdr:colOff>
      <xdr:row>34</xdr:row>
      <xdr:rowOff>104775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DB0BF73A-0A6D-4506-976C-A7085A8FF685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35</xdr:row>
      <xdr:rowOff>19050</xdr:rowOff>
    </xdr:from>
    <xdr:to>
      <xdr:col>8</xdr:col>
      <xdr:colOff>9525</xdr:colOff>
      <xdr:row>36</xdr:row>
      <xdr:rowOff>104775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A872562A-C52F-4AC1-9A1D-A10F621F5213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37</xdr:row>
      <xdr:rowOff>19050</xdr:rowOff>
    </xdr:from>
    <xdr:to>
      <xdr:col>8</xdr:col>
      <xdr:colOff>9525</xdr:colOff>
      <xdr:row>38</xdr:row>
      <xdr:rowOff>104775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DB752C4F-9CAD-4571-9FA2-173E0A546468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39</xdr:row>
      <xdr:rowOff>19050</xdr:rowOff>
    </xdr:from>
    <xdr:to>
      <xdr:col>8</xdr:col>
      <xdr:colOff>9525</xdr:colOff>
      <xdr:row>40</xdr:row>
      <xdr:rowOff>104775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55C1D92F-72F8-4A90-A2A1-DADFCDB3B6F5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42</xdr:row>
      <xdr:rowOff>19050</xdr:rowOff>
    </xdr:from>
    <xdr:to>
      <xdr:col>8</xdr:col>
      <xdr:colOff>9525</xdr:colOff>
      <xdr:row>43</xdr:row>
      <xdr:rowOff>104775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B603949-83A2-4FEF-A10D-0F2C0A0DD442}"/>
            </a:ext>
          </a:extLst>
        </xdr:cNvPr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45</xdr:row>
      <xdr:rowOff>19050</xdr:rowOff>
    </xdr:from>
    <xdr:to>
      <xdr:col>8</xdr:col>
      <xdr:colOff>9525</xdr:colOff>
      <xdr:row>46</xdr:row>
      <xdr:rowOff>104775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6FC8FC0-D342-4A73-8C9D-FDEADC6EEA03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47</xdr:row>
      <xdr:rowOff>19050</xdr:rowOff>
    </xdr:from>
    <xdr:to>
      <xdr:col>8</xdr:col>
      <xdr:colOff>9525</xdr:colOff>
      <xdr:row>48</xdr:row>
      <xdr:rowOff>104775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18457224-9C05-4A58-BAB3-97DCCA0AC619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49</xdr:row>
      <xdr:rowOff>19050</xdr:rowOff>
    </xdr:from>
    <xdr:to>
      <xdr:col>8</xdr:col>
      <xdr:colOff>9525</xdr:colOff>
      <xdr:row>50</xdr:row>
      <xdr:rowOff>104775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7680977D-5A90-40B3-A66A-19C60B03C367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51</xdr:row>
      <xdr:rowOff>19050</xdr:rowOff>
    </xdr:from>
    <xdr:to>
      <xdr:col>8</xdr:col>
      <xdr:colOff>9525</xdr:colOff>
      <xdr:row>52</xdr:row>
      <xdr:rowOff>104775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3CF1F0BC-19DF-41FA-A517-40D827C04FC0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53</xdr:row>
      <xdr:rowOff>19050</xdr:rowOff>
    </xdr:from>
    <xdr:to>
      <xdr:col>8</xdr:col>
      <xdr:colOff>9525</xdr:colOff>
      <xdr:row>54</xdr:row>
      <xdr:rowOff>104775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8E07F47E-B065-49B7-922F-1C3F9EA3BDCD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55</xdr:row>
      <xdr:rowOff>19050</xdr:rowOff>
    </xdr:from>
    <xdr:to>
      <xdr:col>8</xdr:col>
      <xdr:colOff>9525</xdr:colOff>
      <xdr:row>56</xdr:row>
      <xdr:rowOff>104775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BCB078E-FEBA-4B0D-A50C-8D30E2C83D73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58</xdr:row>
      <xdr:rowOff>19050</xdr:rowOff>
    </xdr:from>
    <xdr:to>
      <xdr:col>8</xdr:col>
      <xdr:colOff>9525</xdr:colOff>
      <xdr:row>59</xdr:row>
      <xdr:rowOff>104775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97DF5000-06D8-4BC5-A0FF-54B03BF8D6AB}"/>
            </a:ext>
          </a:extLst>
        </xdr:cNvPr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61</xdr:row>
      <xdr:rowOff>19050</xdr:rowOff>
    </xdr:from>
    <xdr:to>
      <xdr:col>8</xdr:col>
      <xdr:colOff>9525</xdr:colOff>
      <xdr:row>62</xdr:row>
      <xdr:rowOff>104775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3DE2504D-45B5-445A-8F26-AB9FC1CDB6F9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63</xdr:row>
      <xdr:rowOff>19050</xdr:rowOff>
    </xdr:from>
    <xdr:to>
      <xdr:col>8</xdr:col>
      <xdr:colOff>9525</xdr:colOff>
      <xdr:row>64</xdr:row>
      <xdr:rowOff>104775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889A64D5-4217-4CF5-BCC1-D6302F12460A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65</xdr:row>
      <xdr:rowOff>19050</xdr:rowOff>
    </xdr:from>
    <xdr:to>
      <xdr:col>8</xdr:col>
      <xdr:colOff>9525</xdr:colOff>
      <xdr:row>66</xdr:row>
      <xdr:rowOff>104775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A69EE55A-E208-4321-BA7C-9845B83F4769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67</xdr:row>
      <xdr:rowOff>19050</xdr:rowOff>
    </xdr:from>
    <xdr:to>
      <xdr:col>8</xdr:col>
      <xdr:colOff>9525</xdr:colOff>
      <xdr:row>68</xdr:row>
      <xdr:rowOff>104775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FAD39EA1-51D7-40CA-9E38-BA9CD800DA17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69</xdr:row>
      <xdr:rowOff>19050</xdr:rowOff>
    </xdr:from>
    <xdr:to>
      <xdr:col>8</xdr:col>
      <xdr:colOff>9525</xdr:colOff>
      <xdr:row>70</xdr:row>
      <xdr:rowOff>104775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9B3F3234-A691-4C23-B22E-CCFCCB72AD91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71</xdr:row>
      <xdr:rowOff>19050</xdr:rowOff>
    </xdr:from>
    <xdr:to>
      <xdr:col>8</xdr:col>
      <xdr:colOff>9525</xdr:colOff>
      <xdr:row>72</xdr:row>
      <xdr:rowOff>104775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147816EA-ECD2-4D7A-BA61-9FEA5FF30C1F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73</xdr:row>
      <xdr:rowOff>19050</xdr:rowOff>
    </xdr:from>
    <xdr:to>
      <xdr:col>8</xdr:col>
      <xdr:colOff>9525</xdr:colOff>
      <xdr:row>74</xdr:row>
      <xdr:rowOff>104775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id="{E9F98772-5441-41A2-9541-C953954184D5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75</xdr:row>
      <xdr:rowOff>19050</xdr:rowOff>
    </xdr:from>
    <xdr:to>
      <xdr:col>8</xdr:col>
      <xdr:colOff>9525</xdr:colOff>
      <xdr:row>76</xdr:row>
      <xdr:rowOff>104775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5E1EDE20-D055-4A4E-8504-10131E450360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77</xdr:row>
      <xdr:rowOff>19050</xdr:rowOff>
    </xdr:from>
    <xdr:to>
      <xdr:col>8</xdr:col>
      <xdr:colOff>9525</xdr:colOff>
      <xdr:row>78</xdr:row>
      <xdr:rowOff>104775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94C19CA-C8C8-4F8A-A7FB-569B3465E182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79</xdr:row>
      <xdr:rowOff>19050</xdr:rowOff>
    </xdr:from>
    <xdr:to>
      <xdr:col>8</xdr:col>
      <xdr:colOff>9525</xdr:colOff>
      <xdr:row>80</xdr:row>
      <xdr:rowOff>104775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DC23A8F1-9139-44ED-9F04-957083053B4A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81</xdr:row>
      <xdr:rowOff>19050</xdr:rowOff>
    </xdr:from>
    <xdr:to>
      <xdr:col>8</xdr:col>
      <xdr:colOff>9525</xdr:colOff>
      <xdr:row>82</xdr:row>
      <xdr:rowOff>104775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9574B7BE-3D8A-420E-B0F7-7E92B239EB52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83</xdr:row>
      <xdr:rowOff>19050</xdr:rowOff>
    </xdr:from>
    <xdr:to>
      <xdr:col>8</xdr:col>
      <xdr:colOff>9525</xdr:colOff>
      <xdr:row>84</xdr:row>
      <xdr:rowOff>104775</xdr:rowOff>
    </xdr:to>
    <xdr:sp macro="" textlink="">
      <xdr:nvSpPr>
        <xdr:cNvPr id="26" name="AutoShape 6">
          <a:extLst>
            <a:ext uri="{FF2B5EF4-FFF2-40B4-BE49-F238E27FC236}">
              <a16:creationId xmlns:a16="http://schemas.microsoft.com/office/drawing/2014/main" id="{9840C1E6-6E27-40B5-95A8-79F566A5C24F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86</xdr:row>
      <xdr:rowOff>19050</xdr:rowOff>
    </xdr:from>
    <xdr:to>
      <xdr:col>8</xdr:col>
      <xdr:colOff>9525</xdr:colOff>
      <xdr:row>87</xdr:row>
      <xdr:rowOff>104775</xdr:rowOff>
    </xdr:to>
    <xdr:sp macro="" textlink="">
      <xdr:nvSpPr>
        <xdr:cNvPr id="27" name="AutoShape 6">
          <a:extLst>
            <a:ext uri="{FF2B5EF4-FFF2-40B4-BE49-F238E27FC236}">
              <a16:creationId xmlns:a16="http://schemas.microsoft.com/office/drawing/2014/main" id="{BBA519D8-1D6C-46D6-9341-656DF37DAF89}"/>
            </a:ext>
          </a:extLst>
        </xdr:cNvPr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89</xdr:row>
      <xdr:rowOff>19050</xdr:rowOff>
    </xdr:from>
    <xdr:to>
      <xdr:col>8</xdr:col>
      <xdr:colOff>9525</xdr:colOff>
      <xdr:row>90</xdr:row>
      <xdr:rowOff>104775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31C8E1BD-8478-4459-B534-E7303EA5835B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91</xdr:row>
      <xdr:rowOff>19050</xdr:rowOff>
    </xdr:from>
    <xdr:to>
      <xdr:col>8</xdr:col>
      <xdr:colOff>9525</xdr:colOff>
      <xdr:row>92</xdr:row>
      <xdr:rowOff>104775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84FC078D-915E-4D88-B861-5F5DE31992F4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93</xdr:row>
      <xdr:rowOff>19050</xdr:rowOff>
    </xdr:from>
    <xdr:to>
      <xdr:col>8</xdr:col>
      <xdr:colOff>9525</xdr:colOff>
      <xdr:row>94</xdr:row>
      <xdr:rowOff>104775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D14F9845-1B4B-4993-AA89-FF7E38580F30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95</xdr:row>
      <xdr:rowOff>19050</xdr:rowOff>
    </xdr:from>
    <xdr:to>
      <xdr:col>8</xdr:col>
      <xdr:colOff>9525</xdr:colOff>
      <xdr:row>96</xdr:row>
      <xdr:rowOff>104775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id="{57E899D9-38F6-4ECF-84EF-8FF05DA9133D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97</xdr:row>
      <xdr:rowOff>19050</xdr:rowOff>
    </xdr:from>
    <xdr:to>
      <xdr:col>8</xdr:col>
      <xdr:colOff>9525</xdr:colOff>
      <xdr:row>98</xdr:row>
      <xdr:rowOff>104775</xdr:rowOff>
    </xdr:to>
    <xdr:sp macro="" textlink="">
      <xdr:nvSpPr>
        <xdr:cNvPr id="32" name="AutoShape 6">
          <a:extLst>
            <a:ext uri="{FF2B5EF4-FFF2-40B4-BE49-F238E27FC236}">
              <a16:creationId xmlns:a16="http://schemas.microsoft.com/office/drawing/2014/main" id="{98D0F501-80B3-40BF-AF6A-B2FD05B71EBB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99</xdr:row>
      <xdr:rowOff>19050</xdr:rowOff>
    </xdr:from>
    <xdr:to>
      <xdr:col>8</xdr:col>
      <xdr:colOff>9525</xdr:colOff>
      <xdr:row>100</xdr:row>
      <xdr:rowOff>104775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E22390F1-25D9-414F-8A76-0C29CFC2F867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102</xdr:row>
      <xdr:rowOff>19050</xdr:rowOff>
    </xdr:from>
    <xdr:to>
      <xdr:col>8</xdr:col>
      <xdr:colOff>9525</xdr:colOff>
      <xdr:row>103</xdr:row>
      <xdr:rowOff>104775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AE001539-F36E-4C25-BA5A-A21686255715}"/>
            </a:ext>
          </a:extLst>
        </xdr:cNvPr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105</xdr:row>
      <xdr:rowOff>19050</xdr:rowOff>
    </xdr:from>
    <xdr:to>
      <xdr:col>8</xdr:col>
      <xdr:colOff>9525</xdr:colOff>
      <xdr:row>106</xdr:row>
      <xdr:rowOff>104775</xdr:rowOff>
    </xdr:to>
    <xdr:sp macro="" textlink="">
      <xdr:nvSpPr>
        <xdr:cNvPr id="35" name="AutoShape 6">
          <a:extLst>
            <a:ext uri="{FF2B5EF4-FFF2-40B4-BE49-F238E27FC236}">
              <a16:creationId xmlns:a16="http://schemas.microsoft.com/office/drawing/2014/main" id="{C5225163-D341-44A4-A86C-D53567CE4A95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107</xdr:row>
      <xdr:rowOff>19050</xdr:rowOff>
    </xdr:from>
    <xdr:to>
      <xdr:col>8</xdr:col>
      <xdr:colOff>9525</xdr:colOff>
      <xdr:row>108</xdr:row>
      <xdr:rowOff>104775</xdr:rowOff>
    </xdr:to>
    <xdr:sp macro="" textlink="">
      <xdr:nvSpPr>
        <xdr:cNvPr id="36" name="AutoShape 6">
          <a:extLst>
            <a:ext uri="{FF2B5EF4-FFF2-40B4-BE49-F238E27FC236}">
              <a16:creationId xmlns:a16="http://schemas.microsoft.com/office/drawing/2014/main" id="{72A8E935-9A3C-4A02-806F-62C8174757AF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109</xdr:row>
      <xdr:rowOff>19050</xdr:rowOff>
    </xdr:from>
    <xdr:to>
      <xdr:col>8</xdr:col>
      <xdr:colOff>9525</xdr:colOff>
      <xdr:row>110</xdr:row>
      <xdr:rowOff>104775</xdr:rowOff>
    </xdr:to>
    <xdr:sp macro="" textlink="">
      <xdr:nvSpPr>
        <xdr:cNvPr id="37" name="AutoShape 6">
          <a:extLst>
            <a:ext uri="{FF2B5EF4-FFF2-40B4-BE49-F238E27FC236}">
              <a16:creationId xmlns:a16="http://schemas.microsoft.com/office/drawing/2014/main" id="{ACCC63F6-C242-4039-BA53-D137A6018F8E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111</xdr:row>
      <xdr:rowOff>19050</xdr:rowOff>
    </xdr:from>
    <xdr:to>
      <xdr:col>8</xdr:col>
      <xdr:colOff>9525</xdr:colOff>
      <xdr:row>112</xdr:row>
      <xdr:rowOff>104775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48D1EA30-7C9F-44BD-8506-38F78763F95B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113</xdr:row>
      <xdr:rowOff>19050</xdr:rowOff>
    </xdr:from>
    <xdr:to>
      <xdr:col>8</xdr:col>
      <xdr:colOff>9525</xdr:colOff>
      <xdr:row>114</xdr:row>
      <xdr:rowOff>104775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D9FCF60F-F35F-4BAF-90C1-339CFB717CB9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115</xdr:row>
      <xdr:rowOff>19050</xdr:rowOff>
    </xdr:from>
    <xdr:to>
      <xdr:col>8</xdr:col>
      <xdr:colOff>9525</xdr:colOff>
      <xdr:row>116</xdr:row>
      <xdr:rowOff>104775</xdr:rowOff>
    </xdr:to>
    <xdr:sp macro="" textlink="">
      <xdr:nvSpPr>
        <xdr:cNvPr id="40" name="AutoShape 6">
          <a:extLst>
            <a:ext uri="{FF2B5EF4-FFF2-40B4-BE49-F238E27FC236}">
              <a16:creationId xmlns:a16="http://schemas.microsoft.com/office/drawing/2014/main" id="{C999B6A3-36F3-4DA2-8FCF-239C3CB310D1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118</xdr:row>
      <xdr:rowOff>19050</xdr:rowOff>
    </xdr:from>
    <xdr:to>
      <xdr:col>8</xdr:col>
      <xdr:colOff>9525</xdr:colOff>
      <xdr:row>119</xdr:row>
      <xdr:rowOff>104775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id="{98CDE495-177A-44A0-987F-CC02BF0849AE}"/>
            </a:ext>
          </a:extLst>
        </xdr:cNvPr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121</xdr:row>
      <xdr:rowOff>19050</xdr:rowOff>
    </xdr:from>
    <xdr:to>
      <xdr:col>8</xdr:col>
      <xdr:colOff>9525</xdr:colOff>
      <xdr:row>122</xdr:row>
      <xdr:rowOff>104775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5002D7EE-F976-42AC-A704-2F4606E81768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123</xdr:row>
      <xdr:rowOff>19050</xdr:rowOff>
    </xdr:from>
    <xdr:to>
      <xdr:col>8</xdr:col>
      <xdr:colOff>9525</xdr:colOff>
      <xdr:row>124</xdr:row>
      <xdr:rowOff>104775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74435382-8CD7-44E1-9A8F-261C1E36ACE4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125</xdr:row>
      <xdr:rowOff>19050</xdr:rowOff>
    </xdr:from>
    <xdr:to>
      <xdr:col>8</xdr:col>
      <xdr:colOff>9525</xdr:colOff>
      <xdr:row>126</xdr:row>
      <xdr:rowOff>104775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13DE01F2-207D-433A-BE37-260ED25AEA8E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127</xdr:row>
      <xdr:rowOff>19050</xdr:rowOff>
    </xdr:from>
    <xdr:to>
      <xdr:col>8</xdr:col>
      <xdr:colOff>9525</xdr:colOff>
      <xdr:row>128</xdr:row>
      <xdr:rowOff>104775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id="{6A108E9B-F245-4676-A59B-509283B02653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129</xdr:row>
      <xdr:rowOff>19050</xdr:rowOff>
    </xdr:from>
    <xdr:to>
      <xdr:col>8</xdr:col>
      <xdr:colOff>9525</xdr:colOff>
      <xdr:row>130</xdr:row>
      <xdr:rowOff>104775</xdr:rowOff>
    </xdr:to>
    <xdr:sp macro="" textlink="">
      <xdr:nvSpPr>
        <xdr:cNvPr id="46" name="AutoShape 6">
          <a:extLst>
            <a:ext uri="{FF2B5EF4-FFF2-40B4-BE49-F238E27FC236}">
              <a16:creationId xmlns:a16="http://schemas.microsoft.com/office/drawing/2014/main" id="{6DBF9A2C-D971-482E-B3F2-8722A3569759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132</xdr:row>
      <xdr:rowOff>19050</xdr:rowOff>
    </xdr:from>
    <xdr:to>
      <xdr:col>8</xdr:col>
      <xdr:colOff>9525</xdr:colOff>
      <xdr:row>133</xdr:row>
      <xdr:rowOff>104775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id="{64C14F13-DD56-487C-B2C4-624C9445206E}"/>
            </a:ext>
          </a:extLst>
        </xdr:cNvPr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135</xdr:row>
      <xdr:rowOff>19050</xdr:rowOff>
    </xdr:from>
    <xdr:to>
      <xdr:col>8</xdr:col>
      <xdr:colOff>9525</xdr:colOff>
      <xdr:row>136</xdr:row>
      <xdr:rowOff>104775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2248B80-95F8-4548-9B82-5480BBE1FEBD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137</xdr:row>
      <xdr:rowOff>19050</xdr:rowOff>
    </xdr:from>
    <xdr:to>
      <xdr:col>8</xdr:col>
      <xdr:colOff>9525</xdr:colOff>
      <xdr:row>138</xdr:row>
      <xdr:rowOff>104775</xdr:rowOff>
    </xdr:to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96A7CDC7-4643-4F55-82BA-1ACC78C817FA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139</xdr:row>
      <xdr:rowOff>19050</xdr:rowOff>
    </xdr:from>
    <xdr:to>
      <xdr:col>8</xdr:col>
      <xdr:colOff>9525</xdr:colOff>
      <xdr:row>140</xdr:row>
      <xdr:rowOff>104775</xdr:rowOff>
    </xdr:to>
    <xdr:sp macro="" textlink="">
      <xdr:nvSpPr>
        <xdr:cNvPr id="50" name="AutoShape 6">
          <a:extLst>
            <a:ext uri="{FF2B5EF4-FFF2-40B4-BE49-F238E27FC236}">
              <a16:creationId xmlns:a16="http://schemas.microsoft.com/office/drawing/2014/main" id="{269AEB73-0A18-441A-BAE6-00C8B89C7E3A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141</xdr:row>
      <xdr:rowOff>19050</xdr:rowOff>
    </xdr:from>
    <xdr:to>
      <xdr:col>8</xdr:col>
      <xdr:colOff>9525</xdr:colOff>
      <xdr:row>142</xdr:row>
      <xdr:rowOff>104775</xdr:rowOff>
    </xdr:to>
    <xdr:sp macro="" textlink="">
      <xdr:nvSpPr>
        <xdr:cNvPr id="51" name="AutoShape 6">
          <a:extLst>
            <a:ext uri="{FF2B5EF4-FFF2-40B4-BE49-F238E27FC236}">
              <a16:creationId xmlns:a16="http://schemas.microsoft.com/office/drawing/2014/main" id="{65465E75-8CD1-4D92-9A2B-44039F68A869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144</xdr:row>
      <xdr:rowOff>19050</xdr:rowOff>
    </xdr:from>
    <xdr:to>
      <xdr:col>8</xdr:col>
      <xdr:colOff>9525</xdr:colOff>
      <xdr:row>145</xdr:row>
      <xdr:rowOff>104775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3B4D197D-62A7-4B37-8E1E-F8639C904C4A}"/>
            </a:ext>
          </a:extLst>
        </xdr:cNvPr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147</xdr:row>
      <xdr:rowOff>19050</xdr:rowOff>
    </xdr:from>
    <xdr:to>
      <xdr:col>8</xdr:col>
      <xdr:colOff>9525</xdr:colOff>
      <xdr:row>148</xdr:row>
      <xdr:rowOff>104775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EE13A306-78B2-4BB6-BB47-0406F3A04EDC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149</xdr:row>
      <xdr:rowOff>19050</xdr:rowOff>
    </xdr:from>
    <xdr:to>
      <xdr:col>8</xdr:col>
      <xdr:colOff>9525</xdr:colOff>
      <xdr:row>150</xdr:row>
      <xdr:rowOff>104775</xdr:rowOff>
    </xdr:to>
    <xdr:sp macro="" textlink="">
      <xdr:nvSpPr>
        <xdr:cNvPr id="54" name="AutoShape 6">
          <a:extLst>
            <a:ext uri="{FF2B5EF4-FFF2-40B4-BE49-F238E27FC236}">
              <a16:creationId xmlns:a16="http://schemas.microsoft.com/office/drawing/2014/main" id="{A99DA3E2-090E-408A-BBA0-8AAAA5A3C294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151</xdr:row>
      <xdr:rowOff>19050</xdr:rowOff>
    </xdr:from>
    <xdr:to>
      <xdr:col>8</xdr:col>
      <xdr:colOff>9525</xdr:colOff>
      <xdr:row>152</xdr:row>
      <xdr:rowOff>104775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78F6F0D6-3835-4145-8496-3E4F64CECB75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153</xdr:row>
      <xdr:rowOff>19050</xdr:rowOff>
    </xdr:from>
    <xdr:to>
      <xdr:col>8</xdr:col>
      <xdr:colOff>9525</xdr:colOff>
      <xdr:row>154</xdr:row>
      <xdr:rowOff>104775</xdr:rowOff>
    </xdr:to>
    <xdr:sp macro="" textlink="">
      <xdr:nvSpPr>
        <xdr:cNvPr id="56" name="AutoShape 6">
          <a:extLst>
            <a:ext uri="{FF2B5EF4-FFF2-40B4-BE49-F238E27FC236}">
              <a16:creationId xmlns:a16="http://schemas.microsoft.com/office/drawing/2014/main" id="{C662ECB3-2F05-48E4-87B4-B8FED7321644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155</xdr:row>
      <xdr:rowOff>19050</xdr:rowOff>
    </xdr:from>
    <xdr:to>
      <xdr:col>8</xdr:col>
      <xdr:colOff>9525</xdr:colOff>
      <xdr:row>156</xdr:row>
      <xdr:rowOff>104775</xdr:rowOff>
    </xdr:to>
    <xdr:sp macro="" textlink="">
      <xdr:nvSpPr>
        <xdr:cNvPr id="57" name="AutoShape 6">
          <a:extLst>
            <a:ext uri="{FF2B5EF4-FFF2-40B4-BE49-F238E27FC236}">
              <a16:creationId xmlns:a16="http://schemas.microsoft.com/office/drawing/2014/main" id="{6BD892FF-61D5-4C8F-B71A-26B1ECD43B66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157</xdr:row>
      <xdr:rowOff>19050</xdr:rowOff>
    </xdr:from>
    <xdr:to>
      <xdr:col>8</xdr:col>
      <xdr:colOff>9525</xdr:colOff>
      <xdr:row>158</xdr:row>
      <xdr:rowOff>104775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EF63A6F8-9746-42AB-94D9-E44181ED074D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159</xdr:row>
      <xdr:rowOff>19050</xdr:rowOff>
    </xdr:from>
    <xdr:to>
      <xdr:col>8</xdr:col>
      <xdr:colOff>9525</xdr:colOff>
      <xdr:row>160</xdr:row>
      <xdr:rowOff>104775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D1A9E9BE-7493-47A7-9BBC-0C23A4E98D3F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161</xdr:row>
      <xdr:rowOff>19050</xdr:rowOff>
    </xdr:from>
    <xdr:to>
      <xdr:col>8</xdr:col>
      <xdr:colOff>9525</xdr:colOff>
      <xdr:row>162</xdr:row>
      <xdr:rowOff>104775</xdr:rowOff>
    </xdr:to>
    <xdr:sp macro="" textlink="">
      <xdr:nvSpPr>
        <xdr:cNvPr id="60" name="AutoShape 6">
          <a:extLst>
            <a:ext uri="{FF2B5EF4-FFF2-40B4-BE49-F238E27FC236}">
              <a16:creationId xmlns:a16="http://schemas.microsoft.com/office/drawing/2014/main" id="{7A68DD42-7F4F-4DCA-96DC-69DB5292714A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163</xdr:row>
      <xdr:rowOff>19050</xdr:rowOff>
    </xdr:from>
    <xdr:to>
      <xdr:col>8</xdr:col>
      <xdr:colOff>9525</xdr:colOff>
      <xdr:row>164</xdr:row>
      <xdr:rowOff>104775</xdr:rowOff>
    </xdr:to>
    <xdr:sp macro="" textlink="">
      <xdr:nvSpPr>
        <xdr:cNvPr id="61" name="AutoShape 6">
          <a:extLst>
            <a:ext uri="{FF2B5EF4-FFF2-40B4-BE49-F238E27FC236}">
              <a16:creationId xmlns:a16="http://schemas.microsoft.com/office/drawing/2014/main" id="{F11B8AF5-EED5-4654-8B5F-9B1868168818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165</xdr:row>
      <xdr:rowOff>19050</xdr:rowOff>
    </xdr:from>
    <xdr:to>
      <xdr:col>8</xdr:col>
      <xdr:colOff>9525</xdr:colOff>
      <xdr:row>166</xdr:row>
      <xdr:rowOff>104775</xdr:rowOff>
    </xdr:to>
    <xdr:sp macro="" textlink="">
      <xdr:nvSpPr>
        <xdr:cNvPr id="62" name="AutoShape 6">
          <a:extLst>
            <a:ext uri="{FF2B5EF4-FFF2-40B4-BE49-F238E27FC236}">
              <a16:creationId xmlns:a16="http://schemas.microsoft.com/office/drawing/2014/main" id="{3EFA258E-66E9-4B9D-ADA4-439C57A06166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167</xdr:row>
      <xdr:rowOff>19050</xdr:rowOff>
    </xdr:from>
    <xdr:to>
      <xdr:col>8</xdr:col>
      <xdr:colOff>9525</xdr:colOff>
      <xdr:row>168</xdr:row>
      <xdr:rowOff>104775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DD310B9A-804E-4D37-85A6-D0B7A852421C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169</xdr:row>
      <xdr:rowOff>19050</xdr:rowOff>
    </xdr:from>
    <xdr:to>
      <xdr:col>8</xdr:col>
      <xdr:colOff>9525</xdr:colOff>
      <xdr:row>170</xdr:row>
      <xdr:rowOff>104775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13E577D7-7A48-4513-B9C5-EA650640B620}"/>
            </a:ext>
          </a:extLst>
        </xdr:cNvPr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4CE1A-C9EE-40B6-BF67-8DBF59F5507B}">
  <sheetPr codeName="Sheet1">
    <pageSetUpPr fitToPage="1"/>
  </sheetPr>
  <dimension ref="A1:AR319"/>
  <sheetViews>
    <sheetView showGridLines="0" tabSelected="1" view="pageBreakPreview" zoomScaleNormal="100" zoomScaleSheetLayoutView="100" workbookViewId="0">
      <pane xSplit="10" ySplit="9" topLeftCell="K10" activePane="bottomRight" state="frozen"/>
      <selection pane="topRight" activeCell="I1" sqref="I1"/>
      <selection pane="bottomLeft" activeCell="A10" sqref="A10"/>
      <selection pane="bottomRight"/>
    </sheetView>
  </sheetViews>
  <sheetFormatPr defaultColWidth="0" defaultRowHeight="0" customHeight="1" zeroHeight="1" x14ac:dyDescent="0.2"/>
  <cols>
    <col min="1" max="1" width="2.44140625" style="1" customWidth="1"/>
    <col min="2" max="2" width="1" style="1" customWidth="1"/>
    <col min="3" max="3" width="7.6640625" style="2" customWidth="1"/>
    <col min="4" max="5" width="4.77734375" style="2" customWidth="1"/>
    <col min="6" max="6" width="1.77734375" style="2" customWidth="1"/>
    <col min="7" max="7" width="3.77734375" style="2" customWidth="1"/>
    <col min="8" max="8" width="1.77734375" style="1" customWidth="1"/>
    <col min="9" max="9" width="3.77734375" style="1" customWidth="1"/>
    <col min="10" max="10" width="1" style="1" customWidth="1"/>
    <col min="11" max="11" width="8.33203125" style="1" customWidth="1"/>
    <col min="12" max="13" width="10.77734375" style="1" customWidth="1"/>
    <col min="14" max="14" width="11.44140625" style="1" customWidth="1"/>
    <col min="15" max="17" width="13" style="1" customWidth="1"/>
    <col min="18" max="19" width="7.109375" style="1" customWidth="1"/>
    <col min="20" max="21" width="8.6640625" style="1" customWidth="1"/>
    <col min="22" max="23" width="10.77734375" style="1" customWidth="1"/>
    <col min="24" max="24" width="9.109375" style="1" customWidth="1"/>
    <col min="25" max="25" width="10.33203125" style="3" customWidth="1"/>
    <col min="26" max="26" width="8.6640625" style="1" customWidth="1"/>
    <col min="27" max="28" width="8" style="1" customWidth="1"/>
    <col min="29" max="30" width="7.33203125" style="1" customWidth="1"/>
    <col min="31" max="31" width="7.44140625" style="1" customWidth="1"/>
    <col min="32" max="32" width="8.33203125" style="1" customWidth="1"/>
    <col min="33" max="34" width="7.33203125" style="1" customWidth="1"/>
    <col min="35" max="37" width="9.44140625" style="1" customWidth="1"/>
    <col min="38" max="38" width="7.33203125" style="1" customWidth="1"/>
    <col min="39" max="39" width="7.44140625" style="1" customWidth="1"/>
    <col min="40" max="40" width="0.33203125" style="42" customWidth="1"/>
    <col min="41" max="41" width="8.77734375" style="1" customWidth="1"/>
    <col min="42" max="42" width="0.33203125" style="42" customWidth="1"/>
    <col min="43" max="43" width="9.6640625" style="1" customWidth="1"/>
    <col min="44" max="44" width="9.33203125" style="1" customWidth="1"/>
    <col min="45" max="16384" width="0" style="1" hidden="1"/>
  </cols>
  <sheetData>
    <row r="1" spans="1:44" ht="11.25" customHeight="1" x14ac:dyDescent="0.2"/>
    <row r="2" spans="1:44" s="4" customFormat="1" ht="16.5" x14ac:dyDescent="0.2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</row>
    <row r="3" spans="1:44" s="7" customFormat="1" ht="27" customHeight="1" x14ac:dyDescent="0.2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0" t="s">
        <v>25</v>
      </c>
      <c r="Y3" s="6"/>
      <c r="Z3" s="6"/>
      <c r="AA3" s="6"/>
      <c r="AB3" s="6"/>
      <c r="AC3" s="6"/>
      <c r="AD3" s="6"/>
    </row>
    <row r="4" spans="1:44" customFormat="1" ht="10.5" customHeight="1" x14ac:dyDescent="0.2">
      <c r="F4" s="8"/>
      <c r="G4" s="8"/>
      <c r="AH4" s="9"/>
      <c r="AI4" s="9"/>
      <c r="AJ4" s="9"/>
      <c r="AK4" s="9"/>
      <c r="AL4" s="9"/>
      <c r="AM4" s="9"/>
      <c r="AN4" s="38"/>
      <c r="AO4" s="9"/>
      <c r="AP4" s="38"/>
      <c r="AQ4" s="9"/>
    </row>
    <row r="5" spans="1:44" customFormat="1" ht="2.15" customHeight="1" x14ac:dyDescent="0.2">
      <c r="B5" s="10"/>
      <c r="C5" s="10"/>
      <c r="D5" s="10"/>
      <c r="E5" s="10"/>
      <c r="F5" s="11"/>
      <c r="G5" s="11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43"/>
      <c r="AO5" s="10"/>
      <c r="AP5" s="43"/>
      <c r="AQ5" s="10"/>
    </row>
    <row r="6" spans="1:44" s="14" customFormat="1" ht="15" customHeight="1" x14ac:dyDescent="0.2">
      <c r="B6" s="12"/>
      <c r="C6" s="109" t="s">
        <v>2</v>
      </c>
      <c r="D6" s="109"/>
      <c r="E6" s="109"/>
      <c r="F6" s="109"/>
      <c r="G6" s="109"/>
      <c r="H6" s="109"/>
      <c r="I6" s="109"/>
      <c r="J6" s="13"/>
      <c r="K6" s="101" t="s">
        <v>3</v>
      </c>
      <c r="L6" s="89" t="s">
        <v>4</v>
      </c>
      <c r="M6" s="90"/>
      <c r="N6" s="90"/>
      <c r="O6" s="90"/>
      <c r="P6" s="90"/>
      <c r="Q6" s="90"/>
      <c r="R6" s="90"/>
      <c r="S6" s="90"/>
      <c r="T6" s="90"/>
      <c r="U6" s="112"/>
      <c r="V6" s="52"/>
      <c r="W6" s="53"/>
      <c r="X6" s="53"/>
      <c r="Y6" s="91" t="s">
        <v>26</v>
      </c>
      <c r="Z6" s="91"/>
      <c r="AA6" s="91"/>
      <c r="AB6" s="91"/>
      <c r="AC6" s="91"/>
      <c r="AD6" s="91"/>
      <c r="AE6" s="91"/>
      <c r="AF6" s="91"/>
      <c r="AG6" s="55"/>
      <c r="AH6" s="53"/>
      <c r="AI6" s="53"/>
      <c r="AJ6" s="53"/>
      <c r="AK6" s="53"/>
      <c r="AL6" s="54"/>
      <c r="AM6" s="101" t="s">
        <v>5</v>
      </c>
      <c r="AN6" s="44"/>
      <c r="AO6" s="105" t="s">
        <v>6</v>
      </c>
      <c r="AP6" s="44"/>
      <c r="AQ6" s="117" t="s">
        <v>7</v>
      </c>
    </row>
    <row r="7" spans="1:44" s="14" customFormat="1" ht="15" customHeight="1" x14ac:dyDescent="0.2">
      <c r="C7" s="110"/>
      <c r="D7" s="110"/>
      <c r="E7" s="110"/>
      <c r="F7" s="110"/>
      <c r="G7" s="110"/>
      <c r="H7" s="110"/>
      <c r="I7" s="110"/>
      <c r="J7" s="15"/>
      <c r="K7" s="97"/>
      <c r="L7" s="96" t="s">
        <v>8</v>
      </c>
      <c r="M7" s="89" t="s">
        <v>9</v>
      </c>
      <c r="N7" s="90"/>
      <c r="O7" s="90"/>
      <c r="P7" s="90"/>
      <c r="Q7" s="90"/>
      <c r="R7" s="112"/>
      <c r="S7" s="86" t="s">
        <v>27</v>
      </c>
      <c r="T7" s="86" t="s">
        <v>10</v>
      </c>
      <c r="U7" s="120" t="s">
        <v>32</v>
      </c>
      <c r="V7" s="96" t="s">
        <v>8</v>
      </c>
      <c r="W7" s="89" t="s">
        <v>28</v>
      </c>
      <c r="X7" s="90"/>
      <c r="Y7" s="91"/>
      <c r="Z7" s="92"/>
      <c r="AA7" s="72" t="s">
        <v>39</v>
      </c>
      <c r="AB7" s="72" t="s">
        <v>11</v>
      </c>
      <c r="AC7" s="98" t="s">
        <v>29</v>
      </c>
      <c r="AD7" s="86" t="s">
        <v>12</v>
      </c>
      <c r="AE7" s="86" t="s">
        <v>13</v>
      </c>
      <c r="AF7" s="113" t="s">
        <v>14</v>
      </c>
      <c r="AG7" s="51"/>
      <c r="AH7" s="96" t="s">
        <v>15</v>
      </c>
      <c r="AI7" s="101" t="s">
        <v>16</v>
      </c>
      <c r="AJ7" s="80" t="s">
        <v>35</v>
      </c>
      <c r="AK7" s="77" t="s">
        <v>36</v>
      </c>
      <c r="AL7" s="96" t="s">
        <v>17</v>
      </c>
      <c r="AM7" s="97"/>
      <c r="AN7" s="44"/>
      <c r="AO7" s="115"/>
      <c r="AP7" s="44"/>
      <c r="AQ7" s="118"/>
    </row>
    <row r="8" spans="1:44" s="14" customFormat="1" ht="15" customHeight="1" x14ac:dyDescent="0.2">
      <c r="C8" s="110"/>
      <c r="D8" s="110"/>
      <c r="E8" s="110"/>
      <c r="F8" s="110"/>
      <c r="G8" s="110"/>
      <c r="H8" s="110"/>
      <c r="I8" s="110"/>
      <c r="J8" s="15"/>
      <c r="K8" s="97"/>
      <c r="L8" s="97"/>
      <c r="M8" s="96" t="s">
        <v>18</v>
      </c>
      <c r="N8" s="105" t="s">
        <v>19</v>
      </c>
      <c r="O8" s="75" t="s">
        <v>37</v>
      </c>
      <c r="P8" s="75" t="s">
        <v>33</v>
      </c>
      <c r="Q8" s="75" t="s">
        <v>34</v>
      </c>
      <c r="R8" s="96" t="s">
        <v>17</v>
      </c>
      <c r="S8" s="87"/>
      <c r="T8" s="87"/>
      <c r="U8" s="87"/>
      <c r="V8" s="97"/>
      <c r="W8" s="96" t="s">
        <v>18</v>
      </c>
      <c r="X8" s="101" t="s">
        <v>20</v>
      </c>
      <c r="Y8" s="103" t="s">
        <v>30</v>
      </c>
      <c r="Z8" s="86" t="s">
        <v>21</v>
      </c>
      <c r="AA8" s="73"/>
      <c r="AB8" s="73"/>
      <c r="AC8" s="99"/>
      <c r="AD8" s="87"/>
      <c r="AE8" s="87"/>
      <c r="AF8" s="114"/>
      <c r="AG8" s="101" t="s">
        <v>31</v>
      </c>
      <c r="AH8" s="97"/>
      <c r="AI8" s="78"/>
      <c r="AJ8" s="81"/>
      <c r="AK8" s="78"/>
      <c r="AL8" s="97"/>
      <c r="AM8" s="97"/>
      <c r="AN8" s="44"/>
      <c r="AO8" s="115"/>
      <c r="AP8" s="44"/>
      <c r="AQ8" s="118"/>
    </row>
    <row r="9" spans="1:44" s="14" customFormat="1" ht="15" customHeight="1" x14ac:dyDescent="0.2">
      <c r="B9" s="16"/>
      <c r="C9" s="111"/>
      <c r="D9" s="111"/>
      <c r="E9" s="111"/>
      <c r="F9" s="111"/>
      <c r="G9" s="111"/>
      <c r="H9" s="111"/>
      <c r="I9" s="111"/>
      <c r="J9" s="17"/>
      <c r="K9" s="79"/>
      <c r="L9" s="79"/>
      <c r="M9" s="79"/>
      <c r="N9" s="106"/>
      <c r="O9" s="76"/>
      <c r="P9" s="76"/>
      <c r="Q9" s="76"/>
      <c r="R9" s="79"/>
      <c r="S9" s="88"/>
      <c r="T9" s="88"/>
      <c r="U9" s="88"/>
      <c r="V9" s="79"/>
      <c r="W9" s="79"/>
      <c r="X9" s="102"/>
      <c r="Y9" s="104"/>
      <c r="Z9" s="93"/>
      <c r="AA9" s="74"/>
      <c r="AB9" s="74"/>
      <c r="AC9" s="100"/>
      <c r="AD9" s="88"/>
      <c r="AE9" s="88"/>
      <c r="AF9" s="79"/>
      <c r="AG9" s="102"/>
      <c r="AH9" s="79"/>
      <c r="AI9" s="79"/>
      <c r="AJ9" s="82"/>
      <c r="AK9" s="79"/>
      <c r="AL9" s="79"/>
      <c r="AM9" s="79"/>
      <c r="AN9" s="44"/>
      <c r="AO9" s="116"/>
      <c r="AP9" s="44"/>
      <c r="AQ9" s="119"/>
    </row>
    <row r="10" spans="1:44" customFormat="1" ht="5.15" customHeight="1" x14ac:dyDescent="0.2">
      <c r="C10" s="18"/>
      <c r="D10" s="18"/>
      <c r="E10" s="18"/>
      <c r="F10" s="18"/>
      <c r="G10" s="18"/>
      <c r="J10" s="19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20"/>
      <c r="Z10" s="20"/>
      <c r="AA10" s="20"/>
      <c r="AB10" s="20"/>
      <c r="AC10" s="20"/>
      <c r="AD10" s="20"/>
      <c r="AE10" s="20"/>
      <c r="AF10" s="20"/>
      <c r="AN10" s="42"/>
      <c r="AP10" s="40"/>
      <c r="AQ10" s="24"/>
    </row>
    <row r="11" spans="1:44" s="8" customFormat="1" ht="15" customHeight="1" x14ac:dyDescent="0.2">
      <c r="A11" s="61">
        <f>DATE(YEAR(A15)-1,5,1)</f>
        <v>44317</v>
      </c>
      <c r="C11" s="85" t="str">
        <f>TEXT(A11,"ggg")</f>
        <v>令和</v>
      </c>
      <c r="D11" s="94" t="str">
        <f>IF(TEXT(A11,"e")="1","元",TEXT(A11,"e"))</f>
        <v>3</v>
      </c>
      <c r="E11" s="95" t="s">
        <v>38</v>
      </c>
      <c r="F11" s="18"/>
      <c r="G11" s="83" t="s">
        <v>22</v>
      </c>
      <c r="H11" s="83"/>
      <c r="I11" s="83"/>
      <c r="J11" s="21"/>
      <c r="K11" s="22">
        <v>307</v>
      </c>
      <c r="L11" s="22">
        <v>5304</v>
      </c>
      <c r="M11" s="22">
        <v>4568</v>
      </c>
      <c r="N11" s="22">
        <v>3966</v>
      </c>
      <c r="O11" s="22">
        <v>316</v>
      </c>
      <c r="P11" s="66">
        <v>244</v>
      </c>
      <c r="Q11" s="22">
        <v>22</v>
      </c>
      <c r="R11" s="22">
        <v>20</v>
      </c>
      <c r="S11" s="22">
        <v>0</v>
      </c>
      <c r="T11" s="22">
        <v>709</v>
      </c>
      <c r="U11" s="22">
        <v>27</v>
      </c>
      <c r="V11" s="22">
        <v>5357</v>
      </c>
      <c r="W11" s="22">
        <v>3153</v>
      </c>
      <c r="X11" s="22">
        <v>1666</v>
      </c>
      <c r="Y11" s="22">
        <v>106</v>
      </c>
      <c r="Z11" s="22">
        <v>1381</v>
      </c>
      <c r="AA11" s="22">
        <v>0</v>
      </c>
      <c r="AB11" s="22">
        <v>27</v>
      </c>
      <c r="AC11" s="22">
        <v>103</v>
      </c>
      <c r="AD11" s="22">
        <v>25</v>
      </c>
      <c r="AE11" s="22">
        <v>359</v>
      </c>
      <c r="AF11" s="22">
        <v>666</v>
      </c>
      <c r="AG11" s="22">
        <v>91</v>
      </c>
      <c r="AH11" s="22">
        <v>0</v>
      </c>
      <c r="AI11" s="22">
        <v>709</v>
      </c>
      <c r="AJ11" s="22">
        <v>22</v>
      </c>
      <c r="AK11" s="22">
        <v>27</v>
      </c>
      <c r="AL11" s="22">
        <v>266</v>
      </c>
      <c r="AM11" s="22">
        <v>254</v>
      </c>
      <c r="AN11" s="47"/>
      <c r="AO11" s="22">
        <v>0</v>
      </c>
      <c r="AP11" s="45"/>
      <c r="AQ11" s="22">
        <v>301.07945205479399</v>
      </c>
      <c r="AR11" s="22"/>
    </row>
    <row r="12" spans="1:44" s="8" customFormat="1" ht="15" customHeight="1" x14ac:dyDescent="0.2">
      <c r="A12" s="59"/>
      <c r="C12" s="85"/>
      <c r="D12" s="94"/>
      <c r="E12" s="94"/>
      <c r="F12" s="18"/>
      <c r="G12" s="83" t="s">
        <v>23</v>
      </c>
      <c r="H12" s="83"/>
      <c r="I12" s="83"/>
      <c r="J12" s="21"/>
      <c r="K12" s="22">
        <v>283</v>
      </c>
      <c r="L12" s="22">
        <v>4735</v>
      </c>
      <c r="M12" s="22">
        <v>4096</v>
      </c>
      <c r="N12" s="22">
        <v>3562</v>
      </c>
      <c r="O12" s="22">
        <v>280</v>
      </c>
      <c r="P12" s="66">
        <v>216</v>
      </c>
      <c r="Q12" s="22">
        <v>21</v>
      </c>
      <c r="R12" s="22">
        <v>17</v>
      </c>
      <c r="S12" s="22">
        <v>0</v>
      </c>
      <c r="T12" s="22">
        <v>618</v>
      </c>
      <c r="U12" s="22">
        <v>21</v>
      </c>
      <c r="V12" s="22">
        <v>4793</v>
      </c>
      <c r="W12" s="22">
        <v>2843</v>
      </c>
      <c r="X12" s="22">
        <v>1497</v>
      </c>
      <c r="Y12" s="22">
        <v>86</v>
      </c>
      <c r="Z12" s="22">
        <v>1260</v>
      </c>
      <c r="AA12" s="22">
        <v>0</v>
      </c>
      <c r="AB12" s="22">
        <v>18</v>
      </c>
      <c r="AC12" s="22">
        <v>98</v>
      </c>
      <c r="AD12" s="22">
        <v>23</v>
      </c>
      <c r="AE12" s="22">
        <v>328</v>
      </c>
      <c r="AF12" s="22">
        <v>587</v>
      </c>
      <c r="AG12" s="22">
        <v>78</v>
      </c>
      <c r="AH12" s="22">
        <v>0</v>
      </c>
      <c r="AI12" s="22">
        <v>618</v>
      </c>
      <c r="AJ12" s="22">
        <v>21</v>
      </c>
      <c r="AK12" s="22">
        <v>21</v>
      </c>
      <c r="AL12" s="22">
        <v>236</v>
      </c>
      <c r="AM12" s="22">
        <v>225</v>
      </c>
      <c r="AN12" s="47"/>
      <c r="AO12" s="22">
        <v>0</v>
      </c>
      <c r="AP12" s="45"/>
      <c r="AQ12" s="22">
        <v>270.13698630136901</v>
      </c>
      <c r="AR12" s="22"/>
    </row>
    <row r="13" spans="1:44" customFormat="1" ht="15" customHeight="1" x14ac:dyDescent="0.2">
      <c r="A13" s="60"/>
      <c r="C13" s="85"/>
      <c r="D13" s="94"/>
      <c r="E13" s="94"/>
      <c r="F13" s="18"/>
      <c r="G13" s="83" t="s">
        <v>24</v>
      </c>
      <c r="H13" s="83"/>
      <c r="I13" s="83"/>
      <c r="J13" s="19"/>
      <c r="K13" s="22">
        <v>24</v>
      </c>
      <c r="L13" s="22">
        <v>569</v>
      </c>
      <c r="M13" s="22">
        <v>472</v>
      </c>
      <c r="N13" s="22">
        <v>404</v>
      </c>
      <c r="O13" s="22">
        <v>36</v>
      </c>
      <c r="P13" s="66">
        <v>28</v>
      </c>
      <c r="Q13" s="22">
        <v>1</v>
      </c>
      <c r="R13" s="22">
        <v>3</v>
      </c>
      <c r="S13" s="22">
        <v>0</v>
      </c>
      <c r="T13" s="22">
        <v>91</v>
      </c>
      <c r="U13" s="22">
        <v>6</v>
      </c>
      <c r="V13" s="22">
        <v>564</v>
      </c>
      <c r="W13" s="22">
        <v>310</v>
      </c>
      <c r="X13" s="22">
        <v>169</v>
      </c>
      <c r="Y13" s="22">
        <v>20</v>
      </c>
      <c r="Z13" s="22">
        <v>121</v>
      </c>
      <c r="AA13" s="22">
        <v>0</v>
      </c>
      <c r="AB13" s="22">
        <v>9</v>
      </c>
      <c r="AC13" s="22">
        <v>5</v>
      </c>
      <c r="AD13" s="22">
        <v>2</v>
      </c>
      <c r="AE13" s="22">
        <v>31</v>
      </c>
      <c r="AF13" s="22">
        <v>79</v>
      </c>
      <c r="AG13" s="22">
        <v>13</v>
      </c>
      <c r="AH13" s="22">
        <v>0</v>
      </c>
      <c r="AI13" s="22">
        <v>91</v>
      </c>
      <c r="AJ13" s="22">
        <v>1</v>
      </c>
      <c r="AK13" s="22">
        <v>6</v>
      </c>
      <c r="AL13" s="22">
        <v>30</v>
      </c>
      <c r="AM13" s="22">
        <v>29</v>
      </c>
      <c r="AN13" s="47"/>
      <c r="AO13" s="22">
        <v>0</v>
      </c>
      <c r="AP13" s="45"/>
      <c r="AQ13" s="22">
        <v>30.942465753424599</v>
      </c>
      <c r="AR13" s="22"/>
    </row>
    <row r="14" spans="1:44" customFormat="1" ht="15" customHeight="1" x14ac:dyDescent="0.2">
      <c r="A14" s="60"/>
      <c r="C14" s="64"/>
      <c r="D14" s="47"/>
      <c r="E14" s="47"/>
      <c r="F14" s="18"/>
      <c r="G14" s="18"/>
      <c r="H14" s="18"/>
      <c r="I14" s="18"/>
      <c r="J14" s="19"/>
      <c r="K14" s="22"/>
      <c r="L14" s="22"/>
      <c r="M14" s="22"/>
      <c r="N14" s="22"/>
      <c r="O14" s="22"/>
      <c r="P14" s="66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47"/>
      <c r="AO14" s="22"/>
      <c r="AP14" s="45"/>
      <c r="AQ14" s="22"/>
      <c r="AR14" s="22"/>
    </row>
    <row r="15" spans="1:44" customFormat="1" ht="15" customHeight="1" x14ac:dyDescent="0.2">
      <c r="A15" s="60">
        <f>DATE(YEAR(A19)-1,5,1)</f>
        <v>44682</v>
      </c>
      <c r="C15" s="85" t="str">
        <f>IF(TEXT(A11,"ggg")=TEXT(A15,"ggg"),"",TEXT(A15,"ggg"))</f>
        <v/>
      </c>
      <c r="D15" s="94" t="str">
        <f>IF(TEXT(A15,"e")="1","元",TEXT(A15,"e"))</f>
        <v>4</v>
      </c>
      <c r="E15" s="95" t="str">
        <f>IF(TEXT(A11,"ggg")=TEXT(A15,"ggg"),"","年")</f>
        <v/>
      </c>
      <c r="F15" s="18"/>
      <c r="G15" s="83" t="s">
        <v>22</v>
      </c>
      <c r="H15" s="83"/>
      <c r="I15" s="83"/>
      <c r="J15" s="19"/>
      <c r="K15" s="22">
        <v>254</v>
      </c>
      <c r="L15" s="22">
        <v>5424</v>
      </c>
      <c r="M15" s="22">
        <v>4658</v>
      </c>
      <c r="N15" s="22">
        <v>4064</v>
      </c>
      <c r="O15" s="22">
        <v>294</v>
      </c>
      <c r="P15" s="66">
        <v>262</v>
      </c>
      <c r="Q15" s="22">
        <v>16</v>
      </c>
      <c r="R15" s="22">
        <v>22</v>
      </c>
      <c r="S15" s="22">
        <v>0</v>
      </c>
      <c r="T15" s="22">
        <v>728</v>
      </c>
      <c r="U15" s="22">
        <v>38</v>
      </c>
      <c r="V15" s="22">
        <v>5331</v>
      </c>
      <c r="W15" s="22">
        <v>3161</v>
      </c>
      <c r="X15" s="22">
        <v>1718</v>
      </c>
      <c r="Y15" s="22">
        <v>108</v>
      </c>
      <c r="Z15" s="22">
        <v>1335</v>
      </c>
      <c r="AA15" s="22">
        <v>0</v>
      </c>
      <c r="AB15" s="22">
        <v>40</v>
      </c>
      <c r="AC15" s="22">
        <v>119</v>
      </c>
      <c r="AD15" s="22">
        <v>31</v>
      </c>
      <c r="AE15" s="22">
        <v>389</v>
      </c>
      <c r="AF15" s="22">
        <v>512</v>
      </c>
      <c r="AG15" s="22">
        <v>76</v>
      </c>
      <c r="AH15" s="22">
        <v>0</v>
      </c>
      <c r="AI15" s="22">
        <v>728</v>
      </c>
      <c r="AJ15" s="22">
        <v>16</v>
      </c>
      <c r="AK15" s="22">
        <v>38</v>
      </c>
      <c r="AL15" s="22">
        <v>297</v>
      </c>
      <c r="AM15" s="22">
        <v>347</v>
      </c>
      <c r="AN15" s="47"/>
      <c r="AO15" s="22">
        <v>0</v>
      </c>
      <c r="AP15" s="45"/>
      <c r="AQ15" s="22">
        <v>303.53424657534202</v>
      </c>
      <c r="AR15" s="22"/>
    </row>
    <row r="16" spans="1:44" customFormat="1" ht="15" customHeight="1" x14ac:dyDescent="0.2">
      <c r="A16" s="60"/>
      <c r="C16" s="85"/>
      <c r="D16" s="94"/>
      <c r="E16" s="94"/>
      <c r="F16" s="18"/>
      <c r="G16" s="83" t="s">
        <v>23</v>
      </c>
      <c r="H16" s="83"/>
      <c r="I16" s="83"/>
      <c r="J16" s="19"/>
      <c r="K16" s="22">
        <v>225</v>
      </c>
      <c r="L16" s="22">
        <v>4844</v>
      </c>
      <c r="M16" s="22">
        <v>4176</v>
      </c>
      <c r="N16" s="22">
        <v>3655</v>
      </c>
      <c r="O16" s="22">
        <v>251</v>
      </c>
      <c r="P16" s="66">
        <v>238</v>
      </c>
      <c r="Q16" s="22">
        <v>14</v>
      </c>
      <c r="R16" s="22">
        <v>18</v>
      </c>
      <c r="S16" s="22">
        <v>0</v>
      </c>
      <c r="T16" s="22">
        <v>639</v>
      </c>
      <c r="U16" s="22">
        <v>29</v>
      </c>
      <c r="V16" s="22">
        <v>4756</v>
      </c>
      <c r="W16" s="22">
        <v>2838</v>
      </c>
      <c r="X16" s="22">
        <v>1548</v>
      </c>
      <c r="Y16" s="22">
        <v>86</v>
      </c>
      <c r="Z16" s="22">
        <v>1204</v>
      </c>
      <c r="AA16" s="22">
        <v>0</v>
      </c>
      <c r="AB16" s="22">
        <v>28</v>
      </c>
      <c r="AC16" s="22">
        <v>114</v>
      </c>
      <c r="AD16" s="22">
        <v>27</v>
      </c>
      <c r="AE16" s="22">
        <v>352</v>
      </c>
      <c r="AF16" s="22">
        <v>448</v>
      </c>
      <c r="AG16" s="22">
        <v>64</v>
      </c>
      <c r="AH16" s="22">
        <v>0</v>
      </c>
      <c r="AI16" s="22">
        <v>639</v>
      </c>
      <c r="AJ16" s="22">
        <v>14</v>
      </c>
      <c r="AK16" s="22">
        <v>29</v>
      </c>
      <c r="AL16" s="22">
        <v>267</v>
      </c>
      <c r="AM16" s="22">
        <v>313</v>
      </c>
      <c r="AN16" s="47"/>
      <c r="AO16" s="22">
        <v>0</v>
      </c>
      <c r="AP16" s="45"/>
      <c r="AQ16" s="22">
        <v>272.043835616438</v>
      </c>
      <c r="AR16" s="22"/>
    </row>
    <row r="17" spans="1:44" customFormat="1" ht="15" customHeight="1" x14ac:dyDescent="0.2">
      <c r="A17" s="60"/>
      <c r="C17" s="85"/>
      <c r="D17" s="94"/>
      <c r="E17" s="94"/>
      <c r="F17" s="18"/>
      <c r="G17" s="83" t="s">
        <v>24</v>
      </c>
      <c r="H17" s="83"/>
      <c r="I17" s="83"/>
      <c r="J17" s="19"/>
      <c r="K17" s="22">
        <v>29</v>
      </c>
      <c r="L17" s="22">
        <v>580</v>
      </c>
      <c r="M17" s="22">
        <v>482</v>
      </c>
      <c r="N17" s="22">
        <v>409</v>
      </c>
      <c r="O17" s="22">
        <v>43</v>
      </c>
      <c r="P17" s="66">
        <v>24</v>
      </c>
      <c r="Q17" s="22">
        <v>2</v>
      </c>
      <c r="R17" s="22">
        <v>4</v>
      </c>
      <c r="S17" s="22">
        <v>0</v>
      </c>
      <c r="T17" s="22">
        <v>89</v>
      </c>
      <c r="U17" s="22">
        <v>9</v>
      </c>
      <c r="V17" s="22">
        <v>575</v>
      </c>
      <c r="W17" s="22">
        <v>323</v>
      </c>
      <c r="X17" s="22">
        <v>170</v>
      </c>
      <c r="Y17" s="22">
        <v>22</v>
      </c>
      <c r="Z17" s="22">
        <v>131</v>
      </c>
      <c r="AA17" s="22">
        <v>0</v>
      </c>
      <c r="AB17" s="22">
        <v>12</v>
      </c>
      <c r="AC17" s="22">
        <v>5</v>
      </c>
      <c r="AD17" s="22">
        <v>4</v>
      </c>
      <c r="AE17" s="22">
        <v>37</v>
      </c>
      <c r="AF17" s="22">
        <v>64</v>
      </c>
      <c r="AG17" s="22">
        <v>12</v>
      </c>
      <c r="AH17" s="22">
        <v>0</v>
      </c>
      <c r="AI17" s="22">
        <v>89</v>
      </c>
      <c r="AJ17" s="22">
        <v>2</v>
      </c>
      <c r="AK17" s="22">
        <v>9</v>
      </c>
      <c r="AL17" s="22">
        <v>30</v>
      </c>
      <c r="AM17" s="22">
        <v>34</v>
      </c>
      <c r="AN17" s="47"/>
      <c r="AO17" s="22">
        <v>0</v>
      </c>
      <c r="AP17" s="45"/>
      <c r="AQ17" s="22">
        <v>31.4904109589041</v>
      </c>
      <c r="AR17" s="22"/>
    </row>
    <row r="18" spans="1:44" customFormat="1" ht="15" customHeight="1" x14ac:dyDescent="0.2">
      <c r="A18" s="60"/>
      <c r="C18" s="64"/>
      <c r="D18" s="47"/>
      <c r="E18" s="47"/>
      <c r="F18" s="18"/>
      <c r="G18" s="18"/>
      <c r="H18" s="18"/>
      <c r="I18" s="18"/>
      <c r="J18" s="19"/>
      <c r="K18" s="22"/>
      <c r="L18" s="22"/>
      <c r="M18" s="22"/>
      <c r="N18" s="22"/>
      <c r="O18" s="22"/>
      <c r="P18" s="66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47"/>
      <c r="AO18" s="22"/>
      <c r="AP18" s="45"/>
      <c r="AQ18" s="22"/>
      <c r="AR18" s="22"/>
    </row>
    <row r="19" spans="1:44" customFormat="1" ht="15" customHeight="1" x14ac:dyDescent="0.2">
      <c r="A19" s="60">
        <f>DATE(YEAR(A23)-1,5,1)</f>
        <v>45047</v>
      </c>
      <c r="C19" s="85" t="str">
        <f>IF(TEXT(A15,"ggg")=TEXT(A19,"ggg"),"",TEXT(A19,"ggg"))</f>
        <v/>
      </c>
      <c r="D19" s="94" t="str">
        <f>IF(TEXT(A19,"e")="1","元",TEXT(A19,"e"))</f>
        <v>5</v>
      </c>
      <c r="E19" s="95" t="str">
        <f>IF(TEXT(A15,"ggg")=TEXT(A19,"ggg"),"","年")</f>
        <v/>
      </c>
      <c r="F19" s="18"/>
      <c r="G19" s="83" t="s">
        <v>22</v>
      </c>
      <c r="H19" s="83"/>
      <c r="I19" s="83"/>
      <c r="J19" s="19"/>
      <c r="K19" s="22">
        <v>347</v>
      </c>
      <c r="L19" s="22">
        <v>6384</v>
      </c>
      <c r="M19" s="22">
        <v>5451</v>
      </c>
      <c r="N19" s="22">
        <v>4782</v>
      </c>
      <c r="O19" s="22">
        <v>359</v>
      </c>
      <c r="P19" s="66">
        <v>279</v>
      </c>
      <c r="Q19" s="22">
        <v>13</v>
      </c>
      <c r="R19" s="22">
        <v>18</v>
      </c>
      <c r="S19" s="22">
        <v>0</v>
      </c>
      <c r="T19" s="22">
        <v>868</v>
      </c>
      <c r="U19" s="22">
        <v>65</v>
      </c>
      <c r="V19" s="22">
        <v>6374</v>
      </c>
      <c r="W19" s="22">
        <v>3853</v>
      </c>
      <c r="X19" s="22">
        <v>2098</v>
      </c>
      <c r="Y19" s="22">
        <v>121</v>
      </c>
      <c r="Z19" s="22">
        <v>1634</v>
      </c>
      <c r="AA19" s="22">
        <v>1</v>
      </c>
      <c r="AB19" s="22">
        <v>32</v>
      </c>
      <c r="AC19" s="22">
        <v>134</v>
      </c>
      <c r="AD19" s="22">
        <v>35</v>
      </c>
      <c r="AE19" s="22">
        <v>428</v>
      </c>
      <c r="AF19" s="22">
        <v>621</v>
      </c>
      <c r="AG19" s="22">
        <v>80</v>
      </c>
      <c r="AH19" s="22">
        <v>0</v>
      </c>
      <c r="AI19" s="22">
        <v>868</v>
      </c>
      <c r="AJ19" s="22">
        <v>13</v>
      </c>
      <c r="AK19" s="22">
        <v>65</v>
      </c>
      <c r="AL19" s="22">
        <v>324</v>
      </c>
      <c r="AM19" s="22">
        <v>357</v>
      </c>
      <c r="AN19" s="47"/>
      <c r="AO19" s="22">
        <v>0</v>
      </c>
      <c r="AP19" s="45"/>
      <c r="AQ19" s="22">
        <v>364.501369863013</v>
      </c>
      <c r="AR19" s="22"/>
    </row>
    <row r="20" spans="1:44" customFormat="1" ht="15" customHeight="1" x14ac:dyDescent="0.2">
      <c r="A20" s="60"/>
      <c r="C20" s="85"/>
      <c r="D20" s="94"/>
      <c r="E20" s="94"/>
      <c r="F20" s="18"/>
      <c r="G20" s="83" t="s">
        <v>23</v>
      </c>
      <c r="H20" s="83"/>
      <c r="I20" s="83"/>
      <c r="J20" s="19"/>
      <c r="K20" s="22">
        <v>313</v>
      </c>
      <c r="L20" s="22">
        <v>5709</v>
      </c>
      <c r="M20" s="22">
        <v>4899</v>
      </c>
      <c r="N20" s="22">
        <v>4313</v>
      </c>
      <c r="O20" s="22">
        <v>318</v>
      </c>
      <c r="P20" s="66">
        <v>245</v>
      </c>
      <c r="Q20" s="22">
        <v>8</v>
      </c>
      <c r="R20" s="22">
        <v>15</v>
      </c>
      <c r="S20" s="22">
        <v>0</v>
      </c>
      <c r="T20" s="22">
        <v>752</v>
      </c>
      <c r="U20" s="22">
        <v>58</v>
      </c>
      <c r="V20" s="22">
        <v>5699</v>
      </c>
      <c r="W20" s="22">
        <v>3498</v>
      </c>
      <c r="X20" s="22">
        <v>1893</v>
      </c>
      <c r="Y20" s="22">
        <v>105</v>
      </c>
      <c r="Z20" s="22">
        <v>1500</v>
      </c>
      <c r="AA20" s="22">
        <v>1</v>
      </c>
      <c r="AB20" s="22">
        <v>22</v>
      </c>
      <c r="AC20" s="22">
        <v>121</v>
      </c>
      <c r="AD20" s="22">
        <v>32</v>
      </c>
      <c r="AE20" s="22">
        <v>387</v>
      </c>
      <c r="AF20" s="22">
        <v>536</v>
      </c>
      <c r="AG20" s="22">
        <v>67</v>
      </c>
      <c r="AH20" s="22">
        <v>0</v>
      </c>
      <c r="AI20" s="22">
        <v>752</v>
      </c>
      <c r="AJ20" s="22">
        <v>8</v>
      </c>
      <c r="AK20" s="22">
        <v>58</v>
      </c>
      <c r="AL20" s="22">
        <v>284</v>
      </c>
      <c r="AM20" s="22">
        <v>323</v>
      </c>
      <c r="AN20" s="47"/>
      <c r="AO20" s="22">
        <v>0</v>
      </c>
      <c r="AP20" s="45"/>
      <c r="AQ20" s="22">
        <v>328.01917808219099</v>
      </c>
      <c r="AR20" s="22"/>
    </row>
    <row r="21" spans="1:44" customFormat="1" ht="15" customHeight="1" x14ac:dyDescent="0.2">
      <c r="A21" s="60"/>
      <c r="C21" s="85"/>
      <c r="D21" s="94"/>
      <c r="E21" s="94"/>
      <c r="F21" s="18"/>
      <c r="G21" s="83" t="s">
        <v>24</v>
      </c>
      <c r="H21" s="83"/>
      <c r="I21" s="83"/>
      <c r="J21" s="19"/>
      <c r="K21" s="22">
        <v>34</v>
      </c>
      <c r="L21" s="22">
        <v>675</v>
      </c>
      <c r="M21" s="22">
        <v>552</v>
      </c>
      <c r="N21" s="22">
        <v>469</v>
      </c>
      <c r="O21" s="22">
        <v>41</v>
      </c>
      <c r="P21" s="66">
        <v>34</v>
      </c>
      <c r="Q21" s="22">
        <v>5</v>
      </c>
      <c r="R21" s="22">
        <v>3</v>
      </c>
      <c r="S21" s="22">
        <v>0</v>
      </c>
      <c r="T21" s="22">
        <v>116</v>
      </c>
      <c r="U21" s="22">
        <v>7</v>
      </c>
      <c r="V21" s="22">
        <v>675</v>
      </c>
      <c r="W21" s="22">
        <v>355</v>
      </c>
      <c r="X21" s="22">
        <v>205</v>
      </c>
      <c r="Y21" s="22">
        <v>16</v>
      </c>
      <c r="Z21" s="22">
        <v>134</v>
      </c>
      <c r="AA21" s="22">
        <v>0</v>
      </c>
      <c r="AB21" s="22">
        <v>10</v>
      </c>
      <c r="AC21" s="22">
        <v>13</v>
      </c>
      <c r="AD21" s="22">
        <v>3</v>
      </c>
      <c r="AE21" s="22">
        <v>41</v>
      </c>
      <c r="AF21" s="22">
        <v>85</v>
      </c>
      <c r="AG21" s="22">
        <v>13</v>
      </c>
      <c r="AH21" s="22">
        <v>0</v>
      </c>
      <c r="AI21" s="22">
        <v>116</v>
      </c>
      <c r="AJ21" s="22">
        <v>5</v>
      </c>
      <c r="AK21" s="22">
        <v>7</v>
      </c>
      <c r="AL21" s="22">
        <v>40</v>
      </c>
      <c r="AM21" s="22">
        <v>34</v>
      </c>
      <c r="AN21" s="47"/>
      <c r="AO21" s="22">
        <v>0</v>
      </c>
      <c r="AP21" s="45"/>
      <c r="AQ21" s="22">
        <v>36.4821917808219</v>
      </c>
      <c r="AR21" s="22"/>
    </row>
    <row r="22" spans="1:44" customFormat="1" ht="15" customHeight="1" x14ac:dyDescent="0.2">
      <c r="A22" s="60"/>
      <c r="C22" s="64"/>
      <c r="D22" s="47"/>
      <c r="E22" s="47"/>
      <c r="F22" s="18"/>
      <c r="G22" s="18"/>
      <c r="H22" s="18"/>
      <c r="I22" s="18"/>
      <c r="J22" s="19"/>
      <c r="K22" s="22"/>
      <c r="L22" s="22"/>
      <c r="M22" s="22"/>
      <c r="N22" s="22"/>
      <c r="O22" s="22"/>
      <c r="P22" s="66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47"/>
      <c r="AO22" s="22"/>
      <c r="AP22" s="45"/>
      <c r="AQ22" s="22"/>
      <c r="AR22" s="22"/>
    </row>
    <row r="23" spans="1:44" customFormat="1" ht="15" customHeight="1" x14ac:dyDescent="0.2">
      <c r="A23" s="60">
        <f>DATE(YEAR(A27)-1,5,1)</f>
        <v>45413</v>
      </c>
      <c r="C23" s="85" t="str">
        <f>IF(TEXT(A19,"ggg")=TEXT(A23,"ggg"),"",TEXT(A23,"ggg"))</f>
        <v/>
      </c>
      <c r="D23" s="94" t="str">
        <f>IF(TEXT(A23,"e")="1","元",TEXT(A23,"e"))</f>
        <v>6</v>
      </c>
      <c r="E23" s="95" t="str">
        <f>IF(TEXT(A19,"ggg")=TEXT(A23,"ggg"),"","年")</f>
        <v/>
      </c>
      <c r="F23" s="18"/>
      <c r="G23" s="83" t="s">
        <v>22</v>
      </c>
      <c r="H23" s="83"/>
      <c r="I23" s="83"/>
      <c r="J23" s="19"/>
      <c r="K23" s="22">
        <v>357</v>
      </c>
      <c r="L23" s="22">
        <v>6921</v>
      </c>
      <c r="M23" s="22">
        <v>6012</v>
      </c>
      <c r="N23" s="22">
        <v>5232</v>
      </c>
      <c r="O23" s="22">
        <v>423</v>
      </c>
      <c r="P23" s="66">
        <v>313</v>
      </c>
      <c r="Q23" s="22">
        <v>12</v>
      </c>
      <c r="R23" s="22">
        <v>32</v>
      </c>
      <c r="S23" s="22">
        <v>0</v>
      </c>
      <c r="T23" s="22">
        <v>849</v>
      </c>
      <c r="U23" s="22">
        <v>60</v>
      </c>
      <c r="V23" s="22">
        <v>6851</v>
      </c>
      <c r="W23" s="22">
        <v>4168</v>
      </c>
      <c r="X23" s="22">
        <v>2231</v>
      </c>
      <c r="Y23" s="22">
        <v>109</v>
      </c>
      <c r="Z23" s="22">
        <v>1828</v>
      </c>
      <c r="AA23" s="22">
        <v>2</v>
      </c>
      <c r="AB23" s="22">
        <v>26</v>
      </c>
      <c r="AC23" s="22">
        <v>159</v>
      </c>
      <c r="AD23" s="22">
        <v>48</v>
      </c>
      <c r="AE23" s="22">
        <v>558</v>
      </c>
      <c r="AF23" s="22">
        <v>608</v>
      </c>
      <c r="AG23" s="22">
        <v>75</v>
      </c>
      <c r="AH23" s="22">
        <v>0</v>
      </c>
      <c r="AI23" s="22">
        <v>849</v>
      </c>
      <c r="AJ23" s="22">
        <v>12</v>
      </c>
      <c r="AK23" s="22">
        <v>60</v>
      </c>
      <c r="AL23" s="22">
        <v>361</v>
      </c>
      <c r="AM23" s="22">
        <v>427</v>
      </c>
      <c r="AN23" s="47"/>
      <c r="AO23" s="22">
        <v>0</v>
      </c>
      <c r="AP23" s="45"/>
      <c r="AQ23" s="22">
        <v>397.060109289617</v>
      </c>
      <c r="AR23" s="23"/>
    </row>
    <row r="24" spans="1:44" customFormat="1" ht="15" customHeight="1" x14ac:dyDescent="0.2">
      <c r="A24" s="60"/>
      <c r="C24" s="85"/>
      <c r="D24" s="94"/>
      <c r="E24" s="94"/>
      <c r="F24" s="18"/>
      <c r="G24" s="83" t="s">
        <v>23</v>
      </c>
      <c r="H24" s="83"/>
      <c r="I24" s="83"/>
      <c r="J24" s="19"/>
      <c r="K24" s="22">
        <v>323</v>
      </c>
      <c r="L24" s="22">
        <v>6217</v>
      </c>
      <c r="M24" s="22">
        <v>5428</v>
      </c>
      <c r="N24" s="22">
        <v>4734</v>
      </c>
      <c r="O24" s="22">
        <v>375</v>
      </c>
      <c r="P24" s="66">
        <v>281</v>
      </c>
      <c r="Q24" s="22">
        <v>9</v>
      </c>
      <c r="R24" s="22">
        <v>29</v>
      </c>
      <c r="S24" s="22">
        <v>0</v>
      </c>
      <c r="T24" s="22">
        <v>742</v>
      </c>
      <c r="U24" s="22">
        <v>47</v>
      </c>
      <c r="V24" s="22">
        <v>6150</v>
      </c>
      <c r="W24" s="22">
        <v>3758</v>
      </c>
      <c r="X24" s="22">
        <v>1995</v>
      </c>
      <c r="Y24" s="22">
        <v>93</v>
      </c>
      <c r="Z24" s="22">
        <v>1670</v>
      </c>
      <c r="AA24" s="22">
        <v>1</v>
      </c>
      <c r="AB24" s="22">
        <v>21</v>
      </c>
      <c r="AC24" s="22">
        <v>154</v>
      </c>
      <c r="AD24" s="22">
        <v>42</v>
      </c>
      <c r="AE24" s="22">
        <v>516</v>
      </c>
      <c r="AF24" s="22">
        <v>539</v>
      </c>
      <c r="AG24" s="22">
        <v>70</v>
      </c>
      <c r="AH24" s="22">
        <v>0</v>
      </c>
      <c r="AI24" s="22">
        <v>742</v>
      </c>
      <c r="AJ24" s="22">
        <v>9</v>
      </c>
      <c r="AK24" s="22">
        <v>47</v>
      </c>
      <c r="AL24" s="22">
        <v>321</v>
      </c>
      <c r="AM24" s="22">
        <v>390</v>
      </c>
      <c r="AN24" s="47"/>
      <c r="AO24" s="22">
        <v>0</v>
      </c>
      <c r="AP24" s="45"/>
      <c r="AQ24" s="22">
        <v>357.625683060109</v>
      </c>
      <c r="AR24" s="23"/>
    </row>
    <row r="25" spans="1:44" customFormat="1" ht="15" customHeight="1" x14ac:dyDescent="0.2">
      <c r="A25" s="60"/>
      <c r="C25" s="85"/>
      <c r="D25" s="94"/>
      <c r="E25" s="94"/>
      <c r="F25" s="18"/>
      <c r="G25" s="83" t="s">
        <v>24</v>
      </c>
      <c r="H25" s="83"/>
      <c r="I25" s="83"/>
      <c r="J25" s="19"/>
      <c r="K25" s="22">
        <v>34</v>
      </c>
      <c r="L25" s="22">
        <v>704</v>
      </c>
      <c r="M25" s="22">
        <v>584</v>
      </c>
      <c r="N25" s="22">
        <v>498</v>
      </c>
      <c r="O25" s="22">
        <v>48</v>
      </c>
      <c r="P25" s="66">
        <v>32</v>
      </c>
      <c r="Q25" s="22">
        <v>3</v>
      </c>
      <c r="R25" s="22">
        <v>3</v>
      </c>
      <c r="S25" s="22">
        <v>0</v>
      </c>
      <c r="T25" s="22">
        <v>107</v>
      </c>
      <c r="U25" s="22">
        <v>13</v>
      </c>
      <c r="V25" s="22">
        <v>701</v>
      </c>
      <c r="W25" s="22">
        <v>410</v>
      </c>
      <c r="X25" s="22">
        <v>236</v>
      </c>
      <c r="Y25" s="22">
        <v>16</v>
      </c>
      <c r="Z25" s="22">
        <v>158</v>
      </c>
      <c r="AA25" s="22">
        <v>1</v>
      </c>
      <c r="AB25" s="22">
        <v>5</v>
      </c>
      <c r="AC25" s="22">
        <v>5</v>
      </c>
      <c r="AD25" s="22">
        <v>6</v>
      </c>
      <c r="AE25" s="22">
        <v>42</v>
      </c>
      <c r="AF25" s="22">
        <v>69</v>
      </c>
      <c r="AG25" s="22">
        <v>5</v>
      </c>
      <c r="AH25" s="22">
        <v>0</v>
      </c>
      <c r="AI25" s="22">
        <v>107</v>
      </c>
      <c r="AJ25" s="22">
        <v>3</v>
      </c>
      <c r="AK25" s="22">
        <v>13</v>
      </c>
      <c r="AL25" s="22">
        <v>40</v>
      </c>
      <c r="AM25" s="22">
        <v>37</v>
      </c>
      <c r="AN25" s="47"/>
      <c r="AO25" s="22">
        <v>0</v>
      </c>
      <c r="AP25" s="45"/>
      <c r="AQ25" s="22">
        <v>39.434426229508198</v>
      </c>
      <c r="AR25" s="23"/>
    </row>
    <row r="26" spans="1:44" customFormat="1" ht="15" customHeight="1" x14ac:dyDescent="0.2">
      <c r="A26" s="60"/>
      <c r="C26" s="64"/>
      <c r="D26" s="47"/>
      <c r="E26" s="47"/>
      <c r="F26" s="18"/>
      <c r="G26" s="18"/>
      <c r="H26" s="18"/>
      <c r="I26" s="18"/>
      <c r="J26" s="19"/>
      <c r="K26" s="22"/>
      <c r="L26" s="22"/>
      <c r="M26" s="22"/>
      <c r="N26" s="22"/>
      <c r="O26" s="22"/>
      <c r="P26" s="66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47"/>
      <c r="AO26" s="22"/>
      <c r="AP26" s="45"/>
      <c r="AQ26" s="22"/>
      <c r="AR26" s="23"/>
    </row>
    <row r="27" spans="1:44" s="25" customFormat="1" ht="15" customHeight="1" x14ac:dyDescent="0.2">
      <c r="A27" s="62">
        <v>45778</v>
      </c>
      <c r="C27" s="84" t="str">
        <f>IF(TEXT(A23,"ggg")=TEXT(A27,"ggg"),"",TEXT(A27,"ggg"))</f>
        <v/>
      </c>
      <c r="D27" s="71" t="str">
        <f>IF(TEXT(A27,"e")="1","元",TEXT(A27,"e"))</f>
        <v>7</v>
      </c>
      <c r="E27" s="71" t="str">
        <f>IF(TEXT(A23,"ggg")=TEXT(A27,"ggg"),"","年")</f>
        <v/>
      </c>
      <c r="F27" s="26"/>
      <c r="G27" s="70" t="s">
        <v>22</v>
      </c>
      <c r="H27" s="70"/>
      <c r="I27" s="70"/>
      <c r="J27" s="27"/>
      <c r="K27" s="28">
        <v>427</v>
      </c>
      <c r="L27" s="28">
        <v>7894</v>
      </c>
      <c r="M27" s="28">
        <v>6822</v>
      </c>
      <c r="N27" s="28">
        <v>6067</v>
      </c>
      <c r="O27" s="28">
        <v>385</v>
      </c>
      <c r="P27" s="67">
        <v>334</v>
      </c>
      <c r="Q27" s="29">
        <v>3</v>
      </c>
      <c r="R27" s="28">
        <v>33</v>
      </c>
      <c r="S27" s="28">
        <v>0</v>
      </c>
      <c r="T27" s="28">
        <v>1037</v>
      </c>
      <c r="U27" s="29">
        <v>35</v>
      </c>
      <c r="V27" s="28">
        <v>7792</v>
      </c>
      <c r="W27" s="28">
        <v>4857</v>
      </c>
      <c r="X27" s="28">
        <v>2705</v>
      </c>
      <c r="Y27" s="28">
        <v>108</v>
      </c>
      <c r="Z27" s="28">
        <v>2044</v>
      </c>
      <c r="AA27" s="28">
        <v>3</v>
      </c>
      <c r="AB27" s="28">
        <v>24</v>
      </c>
      <c r="AC27" s="28">
        <v>213</v>
      </c>
      <c r="AD27" s="28">
        <v>72</v>
      </c>
      <c r="AE27" s="28">
        <v>551</v>
      </c>
      <c r="AF27" s="28">
        <v>622</v>
      </c>
      <c r="AG27" s="28">
        <v>69</v>
      </c>
      <c r="AH27" s="28">
        <v>0</v>
      </c>
      <c r="AI27" s="28">
        <v>1037</v>
      </c>
      <c r="AJ27" s="29">
        <v>3</v>
      </c>
      <c r="AK27" s="29">
        <v>35</v>
      </c>
      <c r="AL27" s="28">
        <v>375</v>
      </c>
      <c r="AM27" s="28">
        <v>529</v>
      </c>
      <c r="AN27" s="47"/>
      <c r="AO27" s="29">
        <v>0</v>
      </c>
      <c r="AP27" s="45"/>
      <c r="AQ27" s="29">
        <v>451.55342465753398</v>
      </c>
      <c r="AR27" s="29"/>
    </row>
    <row r="28" spans="1:44" s="25" customFormat="1" ht="15" customHeight="1" x14ac:dyDescent="0.2">
      <c r="A28" s="60"/>
      <c r="C28" s="84"/>
      <c r="D28" s="71"/>
      <c r="E28" s="71"/>
      <c r="F28" s="26"/>
      <c r="G28" s="70" t="s">
        <v>23</v>
      </c>
      <c r="H28" s="70"/>
      <c r="I28" s="70"/>
      <c r="J28" s="27"/>
      <c r="K28" s="28">
        <v>390</v>
      </c>
      <c r="L28" s="28">
        <v>7127</v>
      </c>
      <c r="M28" s="28">
        <v>6189</v>
      </c>
      <c r="N28" s="28">
        <v>5525</v>
      </c>
      <c r="O28" s="28">
        <v>354</v>
      </c>
      <c r="P28" s="67">
        <v>282</v>
      </c>
      <c r="Q28" s="29">
        <v>2</v>
      </c>
      <c r="R28" s="28">
        <v>26</v>
      </c>
      <c r="S28" s="28">
        <v>0</v>
      </c>
      <c r="T28" s="28">
        <v>912</v>
      </c>
      <c r="U28" s="29">
        <v>26</v>
      </c>
      <c r="V28" s="28">
        <v>7026</v>
      </c>
      <c r="W28" s="28">
        <v>4419</v>
      </c>
      <c r="X28" s="28">
        <v>2463</v>
      </c>
      <c r="Y28" s="28">
        <v>91</v>
      </c>
      <c r="Z28" s="28">
        <v>1865</v>
      </c>
      <c r="AA28" s="28">
        <v>2</v>
      </c>
      <c r="AB28" s="28">
        <v>18</v>
      </c>
      <c r="AC28" s="28">
        <v>199</v>
      </c>
      <c r="AD28" s="28">
        <v>66</v>
      </c>
      <c r="AE28" s="28">
        <v>508</v>
      </c>
      <c r="AF28" s="28">
        <v>554</v>
      </c>
      <c r="AG28" s="28">
        <v>56</v>
      </c>
      <c r="AH28" s="28">
        <v>0</v>
      </c>
      <c r="AI28" s="28">
        <v>912</v>
      </c>
      <c r="AJ28" s="29">
        <v>2</v>
      </c>
      <c r="AK28" s="29">
        <v>26</v>
      </c>
      <c r="AL28" s="28">
        <v>320</v>
      </c>
      <c r="AM28" s="28">
        <v>491</v>
      </c>
      <c r="AN28" s="47"/>
      <c r="AO28" s="29">
        <v>0</v>
      </c>
      <c r="AP28" s="45"/>
      <c r="AQ28" s="29">
        <v>410.42191780821901</v>
      </c>
      <c r="AR28" s="29"/>
    </row>
    <row r="29" spans="1:44" s="25" customFormat="1" ht="15" customHeight="1" x14ac:dyDescent="0.2">
      <c r="A29" s="60"/>
      <c r="C29" s="84"/>
      <c r="D29" s="71"/>
      <c r="E29" s="71"/>
      <c r="F29" s="26"/>
      <c r="G29" s="70" t="s">
        <v>24</v>
      </c>
      <c r="H29" s="70"/>
      <c r="I29" s="70"/>
      <c r="J29" s="27"/>
      <c r="K29" s="28">
        <v>37</v>
      </c>
      <c r="L29" s="28">
        <v>767</v>
      </c>
      <c r="M29" s="28">
        <v>633</v>
      </c>
      <c r="N29" s="28">
        <v>542</v>
      </c>
      <c r="O29" s="28">
        <v>31</v>
      </c>
      <c r="P29" s="67">
        <v>52</v>
      </c>
      <c r="Q29" s="29">
        <v>1</v>
      </c>
      <c r="R29" s="28">
        <v>7</v>
      </c>
      <c r="S29" s="28">
        <v>0</v>
      </c>
      <c r="T29" s="28">
        <v>125</v>
      </c>
      <c r="U29" s="29">
        <v>9</v>
      </c>
      <c r="V29" s="28">
        <v>766</v>
      </c>
      <c r="W29" s="28">
        <v>438</v>
      </c>
      <c r="X29" s="28">
        <v>242</v>
      </c>
      <c r="Y29" s="28">
        <v>17</v>
      </c>
      <c r="Z29" s="28">
        <v>179</v>
      </c>
      <c r="AA29" s="28">
        <v>1</v>
      </c>
      <c r="AB29" s="28">
        <v>6</v>
      </c>
      <c r="AC29" s="28">
        <v>14</v>
      </c>
      <c r="AD29" s="28">
        <v>6</v>
      </c>
      <c r="AE29" s="28">
        <v>43</v>
      </c>
      <c r="AF29" s="28">
        <v>68</v>
      </c>
      <c r="AG29" s="28">
        <v>13</v>
      </c>
      <c r="AH29" s="28">
        <v>0</v>
      </c>
      <c r="AI29" s="28">
        <v>125</v>
      </c>
      <c r="AJ29" s="29">
        <v>1</v>
      </c>
      <c r="AK29" s="29">
        <v>9</v>
      </c>
      <c r="AL29" s="28">
        <v>55</v>
      </c>
      <c r="AM29" s="28">
        <v>38</v>
      </c>
      <c r="AN29" s="47"/>
      <c r="AO29" s="29">
        <v>0</v>
      </c>
      <c r="AP29" s="45"/>
      <c r="AQ29" s="29">
        <v>41.131506849315002</v>
      </c>
      <c r="AR29" s="29"/>
    </row>
    <row r="30" spans="1:44" s="25" customFormat="1" ht="15" customHeight="1" x14ac:dyDescent="0.2">
      <c r="A30" s="60"/>
      <c r="C30" s="63"/>
      <c r="D30" s="58"/>
      <c r="E30" s="58"/>
      <c r="F30" s="26"/>
      <c r="G30" s="26"/>
      <c r="H30" s="26"/>
      <c r="I30" s="26"/>
      <c r="J30" s="27"/>
      <c r="K30" s="28"/>
      <c r="L30" s="28"/>
      <c r="M30" s="28"/>
      <c r="N30" s="28"/>
      <c r="O30" s="28"/>
      <c r="P30" s="67"/>
      <c r="Q30" s="29"/>
      <c r="R30" s="28"/>
      <c r="S30" s="28"/>
      <c r="T30" s="28"/>
      <c r="U30" s="29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9"/>
      <c r="AK30" s="29"/>
      <c r="AL30" s="28"/>
      <c r="AM30" s="28"/>
      <c r="AN30" s="47"/>
      <c r="AO30" s="29"/>
      <c r="AP30" s="45"/>
      <c r="AQ30" s="29"/>
      <c r="AR30" s="29"/>
    </row>
    <row r="31" spans="1:44" s="25" customFormat="1" ht="15" customHeight="1" x14ac:dyDescent="0.2">
      <c r="C31" s="70" t="s">
        <v>40</v>
      </c>
      <c r="D31" s="70"/>
      <c r="E31" s="70"/>
      <c r="F31" s="70"/>
      <c r="G31" s="70"/>
      <c r="H31" s="30"/>
      <c r="I31" s="30" t="s">
        <v>0</v>
      </c>
      <c r="J31" s="27"/>
      <c r="K31" s="29">
        <v>13</v>
      </c>
      <c r="L31" s="29">
        <v>156</v>
      </c>
      <c r="M31" s="29">
        <v>147</v>
      </c>
      <c r="N31" s="29">
        <v>132</v>
      </c>
      <c r="O31" s="29">
        <v>4</v>
      </c>
      <c r="P31" s="67">
        <v>10</v>
      </c>
      <c r="Q31" s="29">
        <v>0</v>
      </c>
      <c r="R31" s="29">
        <v>1</v>
      </c>
      <c r="S31" s="29">
        <v>0</v>
      </c>
      <c r="T31" s="29">
        <v>7</v>
      </c>
      <c r="U31" s="29">
        <v>2</v>
      </c>
      <c r="V31" s="29">
        <v>155</v>
      </c>
      <c r="W31" s="29">
        <v>103</v>
      </c>
      <c r="X31" s="29">
        <v>62</v>
      </c>
      <c r="Y31" s="29">
        <v>3</v>
      </c>
      <c r="Z31" s="29">
        <v>38</v>
      </c>
      <c r="AA31" s="29">
        <v>1</v>
      </c>
      <c r="AB31" s="29">
        <v>0</v>
      </c>
      <c r="AC31" s="29">
        <v>10</v>
      </c>
      <c r="AD31" s="29">
        <v>1</v>
      </c>
      <c r="AE31" s="29">
        <v>4</v>
      </c>
      <c r="AF31" s="29">
        <v>15</v>
      </c>
      <c r="AG31" s="29">
        <v>4</v>
      </c>
      <c r="AH31" s="29">
        <v>0</v>
      </c>
      <c r="AI31" s="29">
        <v>8</v>
      </c>
      <c r="AJ31" s="29">
        <v>0</v>
      </c>
      <c r="AK31" s="29">
        <v>2</v>
      </c>
      <c r="AL31" s="29">
        <v>11</v>
      </c>
      <c r="AM31" s="29">
        <v>14</v>
      </c>
      <c r="AN31" s="58"/>
      <c r="AO31" s="29">
        <v>0</v>
      </c>
      <c r="AP31" s="58"/>
      <c r="AQ31" s="29">
        <v>9.7123287671232799</v>
      </c>
      <c r="AR31" s="32"/>
    </row>
    <row r="32" spans="1:44" s="25" customFormat="1" ht="15" customHeight="1" x14ac:dyDescent="0.2">
      <c r="C32" s="70"/>
      <c r="D32" s="70"/>
      <c r="E32" s="70"/>
      <c r="F32" s="70"/>
      <c r="G32" s="70"/>
      <c r="H32" s="30"/>
      <c r="I32" s="30" t="s">
        <v>1</v>
      </c>
      <c r="J32" s="27"/>
      <c r="K32" s="29">
        <v>0</v>
      </c>
      <c r="L32" s="29">
        <v>36</v>
      </c>
      <c r="M32" s="29">
        <v>31</v>
      </c>
      <c r="N32" s="29">
        <v>27</v>
      </c>
      <c r="O32" s="29">
        <v>0</v>
      </c>
      <c r="P32" s="67">
        <v>4</v>
      </c>
      <c r="Q32" s="29">
        <v>0</v>
      </c>
      <c r="R32" s="29">
        <v>0</v>
      </c>
      <c r="S32" s="29">
        <v>0</v>
      </c>
      <c r="T32" s="29">
        <v>4</v>
      </c>
      <c r="U32" s="29">
        <v>1</v>
      </c>
      <c r="V32" s="29">
        <v>34</v>
      </c>
      <c r="W32" s="29">
        <v>25</v>
      </c>
      <c r="X32" s="29">
        <v>14</v>
      </c>
      <c r="Y32" s="29">
        <v>0</v>
      </c>
      <c r="Z32" s="29">
        <v>11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1</v>
      </c>
      <c r="AG32" s="29">
        <v>0</v>
      </c>
      <c r="AH32" s="29">
        <v>0</v>
      </c>
      <c r="AI32" s="29">
        <v>3</v>
      </c>
      <c r="AJ32" s="29">
        <v>0</v>
      </c>
      <c r="AK32" s="29">
        <v>1</v>
      </c>
      <c r="AL32" s="29">
        <v>4</v>
      </c>
      <c r="AM32" s="29">
        <v>2</v>
      </c>
      <c r="AN32" s="58"/>
      <c r="AO32" s="29">
        <v>0</v>
      </c>
      <c r="AP32" s="58"/>
      <c r="AQ32" s="29">
        <v>2.0136986301369801</v>
      </c>
      <c r="AR32" s="32"/>
    </row>
    <row r="33" spans="3:44" s="25" customFormat="1" ht="15" customHeight="1" x14ac:dyDescent="0.2">
      <c r="C33" s="26"/>
      <c r="D33" s="26"/>
      <c r="E33" s="26"/>
      <c r="F33" s="26"/>
      <c r="G33" s="26"/>
      <c r="H33" s="30"/>
      <c r="I33" s="30"/>
      <c r="J33" s="27"/>
      <c r="K33" s="29"/>
      <c r="L33" s="29"/>
      <c r="M33" s="29"/>
      <c r="N33" s="29"/>
      <c r="O33" s="29"/>
      <c r="P33" s="67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58"/>
      <c r="AO33" s="29"/>
      <c r="AP33" s="58"/>
      <c r="AQ33" s="29"/>
      <c r="AR33" s="32"/>
    </row>
    <row r="34" spans="3:44" s="25" customFormat="1" ht="15" customHeight="1" x14ac:dyDescent="0.2">
      <c r="C34" s="69" t="s">
        <v>41</v>
      </c>
      <c r="D34" s="69"/>
      <c r="E34" s="69"/>
      <c r="F34" s="69"/>
      <c r="G34" s="69"/>
      <c r="H34" s="39"/>
      <c r="I34" s="39" t="s">
        <v>0</v>
      </c>
      <c r="J34" s="27"/>
      <c r="K34" s="31">
        <v>12</v>
      </c>
      <c r="L34" s="31">
        <v>96</v>
      </c>
      <c r="M34" s="31">
        <v>90</v>
      </c>
      <c r="N34" s="31">
        <v>85</v>
      </c>
      <c r="O34" s="31">
        <v>2</v>
      </c>
      <c r="P34" s="68">
        <v>2</v>
      </c>
      <c r="Q34" s="31">
        <v>0</v>
      </c>
      <c r="R34" s="31">
        <v>1</v>
      </c>
      <c r="S34" s="31">
        <v>0</v>
      </c>
      <c r="T34" s="31">
        <v>6</v>
      </c>
      <c r="U34" s="31">
        <v>0</v>
      </c>
      <c r="V34" s="31">
        <v>103</v>
      </c>
      <c r="W34" s="31">
        <v>69</v>
      </c>
      <c r="X34" s="31">
        <v>42</v>
      </c>
      <c r="Y34" s="31">
        <v>2</v>
      </c>
      <c r="Z34" s="31">
        <v>25</v>
      </c>
      <c r="AA34" s="31">
        <v>1</v>
      </c>
      <c r="AB34" s="31">
        <v>0</v>
      </c>
      <c r="AC34" s="31">
        <v>10</v>
      </c>
      <c r="AD34" s="31">
        <v>1</v>
      </c>
      <c r="AE34" s="31">
        <v>2</v>
      </c>
      <c r="AF34" s="31">
        <v>13</v>
      </c>
      <c r="AG34" s="31">
        <v>4</v>
      </c>
      <c r="AH34" s="31">
        <v>0</v>
      </c>
      <c r="AI34" s="31">
        <v>4</v>
      </c>
      <c r="AJ34" s="31">
        <v>0</v>
      </c>
      <c r="AK34" s="31">
        <v>0</v>
      </c>
      <c r="AL34" s="31">
        <v>3</v>
      </c>
      <c r="AM34" s="31">
        <v>5</v>
      </c>
      <c r="AN34" s="47"/>
      <c r="AO34" s="31">
        <v>13</v>
      </c>
      <c r="AP34" s="47"/>
      <c r="AQ34" s="31">
        <v>6.38904109589041</v>
      </c>
      <c r="AR34" s="32"/>
    </row>
    <row r="35" spans="3:44" s="25" customFormat="1" ht="15" customHeight="1" x14ac:dyDescent="0.2">
      <c r="C35" s="69"/>
      <c r="D35" s="69"/>
      <c r="E35" s="69"/>
      <c r="F35" s="69"/>
      <c r="G35" s="69"/>
      <c r="H35" s="39"/>
      <c r="I35" s="39" t="s">
        <v>1</v>
      </c>
      <c r="J35" s="27"/>
      <c r="K35" s="31">
        <v>0</v>
      </c>
      <c r="L35" s="31">
        <v>18</v>
      </c>
      <c r="M35" s="31">
        <v>18</v>
      </c>
      <c r="N35" s="31">
        <v>18</v>
      </c>
      <c r="O35" s="31">
        <v>0</v>
      </c>
      <c r="P35" s="68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17</v>
      </c>
      <c r="W35" s="31">
        <v>14</v>
      </c>
      <c r="X35" s="31">
        <v>7</v>
      </c>
      <c r="Y35" s="31">
        <v>0</v>
      </c>
      <c r="Z35" s="31">
        <v>7</v>
      </c>
      <c r="AA35" s="31">
        <v>0</v>
      </c>
      <c r="AB35" s="31">
        <v>0</v>
      </c>
      <c r="AC35" s="31">
        <v>0</v>
      </c>
      <c r="AD35" s="31">
        <v>0</v>
      </c>
      <c r="AE35" s="31">
        <v>0</v>
      </c>
      <c r="AF35" s="31">
        <v>1</v>
      </c>
      <c r="AG35" s="31">
        <v>0</v>
      </c>
      <c r="AH35" s="31">
        <v>0</v>
      </c>
      <c r="AI35" s="31">
        <v>2</v>
      </c>
      <c r="AJ35" s="31">
        <v>0</v>
      </c>
      <c r="AK35" s="31">
        <v>0</v>
      </c>
      <c r="AL35" s="31">
        <v>0</v>
      </c>
      <c r="AM35" s="31">
        <v>1</v>
      </c>
      <c r="AN35" s="47"/>
      <c r="AO35" s="31">
        <v>5</v>
      </c>
      <c r="AP35" s="47"/>
      <c r="AQ35" s="31">
        <v>1.1424657534246501</v>
      </c>
      <c r="AR35" s="32"/>
    </row>
    <row r="36" spans="3:44" s="25" customFormat="1" ht="15" customHeight="1" x14ac:dyDescent="0.2">
      <c r="C36" s="69" t="s">
        <v>42</v>
      </c>
      <c r="D36" s="69"/>
      <c r="E36" s="69"/>
      <c r="F36" s="69"/>
      <c r="G36" s="69"/>
      <c r="H36" s="39"/>
      <c r="I36" s="39" t="s">
        <v>0</v>
      </c>
      <c r="J36" s="27"/>
      <c r="K36" s="31">
        <v>0</v>
      </c>
      <c r="L36" s="31">
        <v>32</v>
      </c>
      <c r="M36" s="31">
        <v>30</v>
      </c>
      <c r="N36" s="31">
        <v>24</v>
      </c>
      <c r="O36" s="31">
        <v>0</v>
      </c>
      <c r="P36" s="68">
        <v>6</v>
      </c>
      <c r="Q36" s="31">
        <v>0</v>
      </c>
      <c r="R36" s="31">
        <v>0</v>
      </c>
      <c r="S36" s="31">
        <v>0</v>
      </c>
      <c r="T36" s="31">
        <v>1</v>
      </c>
      <c r="U36" s="31">
        <v>1</v>
      </c>
      <c r="V36" s="31">
        <v>25</v>
      </c>
      <c r="W36" s="31">
        <v>14</v>
      </c>
      <c r="X36" s="31">
        <v>7</v>
      </c>
      <c r="Y36" s="31">
        <v>1</v>
      </c>
      <c r="Z36" s="31">
        <v>6</v>
      </c>
      <c r="AA36" s="31">
        <v>0</v>
      </c>
      <c r="AB36" s="31">
        <v>0</v>
      </c>
      <c r="AC36" s="31">
        <v>0</v>
      </c>
      <c r="AD36" s="31">
        <v>0</v>
      </c>
      <c r="AE36" s="31">
        <v>1</v>
      </c>
      <c r="AF36" s="31">
        <v>1</v>
      </c>
      <c r="AG36" s="31">
        <v>0</v>
      </c>
      <c r="AH36" s="31">
        <v>0</v>
      </c>
      <c r="AI36" s="31">
        <v>2</v>
      </c>
      <c r="AJ36" s="31">
        <v>0</v>
      </c>
      <c r="AK36" s="31">
        <v>1</v>
      </c>
      <c r="AL36" s="31">
        <v>6</v>
      </c>
      <c r="AM36" s="31">
        <v>7</v>
      </c>
      <c r="AN36" s="47"/>
      <c r="AO36" s="31">
        <v>8</v>
      </c>
      <c r="AP36" s="47"/>
      <c r="AQ36" s="31">
        <v>1.61643835616438</v>
      </c>
      <c r="AR36" s="32"/>
    </row>
    <row r="37" spans="3:44" s="25" customFormat="1" ht="15" customHeight="1" x14ac:dyDescent="0.2">
      <c r="C37" s="69"/>
      <c r="D37" s="69"/>
      <c r="E37" s="69"/>
      <c r="F37" s="69"/>
      <c r="G37" s="69"/>
      <c r="H37" s="39"/>
      <c r="I37" s="39" t="s">
        <v>1</v>
      </c>
      <c r="J37" s="27"/>
      <c r="K37" s="31">
        <v>0</v>
      </c>
      <c r="L37" s="31">
        <v>9</v>
      </c>
      <c r="M37" s="31">
        <v>5</v>
      </c>
      <c r="N37" s="31">
        <v>5</v>
      </c>
      <c r="O37" s="31">
        <v>0</v>
      </c>
      <c r="P37" s="68">
        <v>0</v>
      </c>
      <c r="Q37" s="31">
        <v>0</v>
      </c>
      <c r="R37" s="31">
        <v>0</v>
      </c>
      <c r="S37" s="31">
        <v>0</v>
      </c>
      <c r="T37" s="31">
        <v>4</v>
      </c>
      <c r="U37" s="31">
        <v>0</v>
      </c>
      <c r="V37" s="31">
        <v>8</v>
      </c>
      <c r="W37" s="31">
        <v>8</v>
      </c>
      <c r="X37" s="31">
        <v>6</v>
      </c>
      <c r="Y37" s="31">
        <v>0</v>
      </c>
      <c r="Z37" s="31">
        <v>2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0</v>
      </c>
      <c r="AI37" s="31">
        <v>0</v>
      </c>
      <c r="AJ37" s="31">
        <v>0</v>
      </c>
      <c r="AK37" s="31">
        <v>0</v>
      </c>
      <c r="AL37" s="31">
        <v>0</v>
      </c>
      <c r="AM37" s="31">
        <v>1</v>
      </c>
      <c r="AN37" s="47"/>
      <c r="AO37" s="31">
        <v>2</v>
      </c>
      <c r="AP37" s="47"/>
      <c r="AQ37" s="31">
        <v>0.50958904109588998</v>
      </c>
      <c r="AR37" s="32"/>
    </row>
    <row r="38" spans="3:44" s="25" customFormat="1" ht="15" customHeight="1" x14ac:dyDescent="0.2">
      <c r="C38" s="69" t="s">
        <v>43</v>
      </c>
      <c r="D38" s="69"/>
      <c r="E38" s="69"/>
      <c r="F38" s="69"/>
      <c r="G38" s="69"/>
      <c r="H38" s="39"/>
      <c r="I38" s="39" t="s">
        <v>0</v>
      </c>
      <c r="J38" s="27"/>
      <c r="K38" s="31">
        <v>1</v>
      </c>
      <c r="L38" s="31">
        <v>20</v>
      </c>
      <c r="M38" s="31">
        <v>20</v>
      </c>
      <c r="N38" s="31">
        <v>19</v>
      </c>
      <c r="O38" s="31">
        <v>0</v>
      </c>
      <c r="P38" s="68">
        <v>1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19</v>
      </c>
      <c r="W38" s="31">
        <v>16</v>
      </c>
      <c r="X38" s="31">
        <v>11</v>
      </c>
      <c r="Y38" s="31">
        <v>0</v>
      </c>
      <c r="Z38" s="31">
        <v>5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1">
        <v>1</v>
      </c>
      <c r="AG38" s="31">
        <v>0</v>
      </c>
      <c r="AH38" s="31">
        <v>0</v>
      </c>
      <c r="AI38" s="31">
        <v>1</v>
      </c>
      <c r="AJ38" s="31">
        <v>0</v>
      </c>
      <c r="AK38" s="31">
        <v>0</v>
      </c>
      <c r="AL38" s="31">
        <v>1</v>
      </c>
      <c r="AM38" s="31">
        <v>2</v>
      </c>
      <c r="AN38" s="47"/>
      <c r="AO38" s="31">
        <v>5</v>
      </c>
      <c r="AP38" s="47"/>
      <c r="AQ38" s="31">
        <v>1.29041095890411</v>
      </c>
      <c r="AR38" s="32"/>
    </row>
    <row r="39" spans="3:44" s="25" customFormat="1" ht="15" customHeight="1" x14ac:dyDescent="0.2">
      <c r="C39" s="69"/>
      <c r="D39" s="69"/>
      <c r="E39" s="69"/>
      <c r="F39" s="69"/>
      <c r="G39" s="69"/>
      <c r="H39" s="39"/>
      <c r="I39" s="39" t="s">
        <v>1</v>
      </c>
      <c r="J39" s="27"/>
      <c r="K39" s="31">
        <v>0</v>
      </c>
      <c r="L39" s="31">
        <v>1</v>
      </c>
      <c r="M39" s="31">
        <v>1</v>
      </c>
      <c r="N39" s="31">
        <v>1</v>
      </c>
      <c r="O39" s="31">
        <v>0</v>
      </c>
      <c r="P39" s="68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1</v>
      </c>
      <c r="AJ39" s="31">
        <v>0</v>
      </c>
      <c r="AK39" s="31">
        <v>0</v>
      </c>
      <c r="AL39" s="31">
        <v>0</v>
      </c>
      <c r="AM39" s="31">
        <v>0</v>
      </c>
      <c r="AN39" s="47"/>
      <c r="AO39" s="31">
        <v>1</v>
      </c>
      <c r="AP39" s="47"/>
      <c r="AQ39" s="31">
        <v>1.0958904109589E-2</v>
      </c>
      <c r="AR39" s="32"/>
    </row>
    <row r="40" spans="3:44" s="25" customFormat="1" ht="15" customHeight="1" x14ac:dyDescent="0.2">
      <c r="C40" s="69" t="s">
        <v>44</v>
      </c>
      <c r="D40" s="69"/>
      <c r="E40" s="69"/>
      <c r="F40" s="69"/>
      <c r="G40" s="69"/>
      <c r="H40" s="39"/>
      <c r="I40" s="39" t="s">
        <v>0</v>
      </c>
      <c r="J40" s="27"/>
      <c r="K40" s="31">
        <v>0</v>
      </c>
      <c r="L40" s="31">
        <v>8</v>
      </c>
      <c r="M40" s="31">
        <v>7</v>
      </c>
      <c r="N40" s="31">
        <v>4</v>
      </c>
      <c r="O40" s="31">
        <v>2</v>
      </c>
      <c r="P40" s="68">
        <v>1</v>
      </c>
      <c r="Q40" s="31">
        <v>0</v>
      </c>
      <c r="R40" s="31">
        <v>0</v>
      </c>
      <c r="S40" s="31">
        <v>0</v>
      </c>
      <c r="T40" s="31">
        <v>0</v>
      </c>
      <c r="U40" s="31">
        <v>1</v>
      </c>
      <c r="V40" s="31">
        <v>8</v>
      </c>
      <c r="W40" s="31">
        <v>4</v>
      </c>
      <c r="X40" s="31">
        <v>2</v>
      </c>
      <c r="Y40" s="31">
        <v>0</v>
      </c>
      <c r="Z40" s="31">
        <v>2</v>
      </c>
      <c r="AA40" s="31">
        <v>0</v>
      </c>
      <c r="AB40" s="31">
        <v>0</v>
      </c>
      <c r="AC40" s="31">
        <v>0</v>
      </c>
      <c r="AD40" s="31">
        <v>0</v>
      </c>
      <c r="AE40" s="31">
        <v>1</v>
      </c>
      <c r="AF40" s="31">
        <v>0</v>
      </c>
      <c r="AG40" s="31">
        <v>0</v>
      </c>
      <c r="AH40" s="31">
        <v>0</v>
      </c>
      <c r="AI40" s="31">
        <v>1</v>
      </c>
      <c r="AJ40" s="31">
        <v>0</v>
      </c>
      <c r="AK40" s="31">
        <v>1</v>
      </c>
      <c r="AL40" s="31">
        <v>1</v>
      </c>
      <c r="AM40" s="31">
        <v>0</v>
      </c>
      <c r="AN40" s="47"/>
      <c r="AO40" s="31">
        <v>3</v>
      </c>
      <c r="AP40" s="47"/>
      <c r="AQ40" s="31">
        <v>0.41643835616438002</v>
      </c>
      <c r="AR40" s="32"/>
    </row>
    <row r="41" spans="3:44" s="25" customFormat="1" ht="15" customHeight="1" x14ac:dyDescent="0.2">
      <c r="C41" s="69"/>
      <c r="D41" s="69"/>
      <c r="E41" s="69"/>
      <c r="F41" s="69"/>
      <c r="G41" s="69"/>
      <c r="H41" s="39"/>
      <c r="I41" s="39" t="s">
        <v>1</v>
      </c>
      <c r="J41" s="27"/>
      <c r="K41" s="31">
        <v>0</v>
      </c>
      <c r="L41" s="31">
        <v>8</v>
      </c>
      <c r="M41" s="31">
        <v>7</v>
      </c>
      <c r="N41" s="31">
        <v>3</v>
      </c>
      <c r="O41" s="31">
        <v>0</v>
      </c>
      <c r="P41" s="68">
        <v>4</v>
      </c>
      <c r="Q41" s="31">
        <v>0</v>
      </c>
      <c r="R41" s="31">
        <v>0</v>
      </c>
      <c r="S41" s="31">
        <v>0</v>
      </c>
      <c r="T41" s="31">
        <v>0</v>
      </c>
      <c r="U41" s="31">
        <v>1</v>
      </c>
      <c r="V41" s="31">
        <v>8</v>
      </c>
      <c r="W41" s="31">
        <v>3</v>
      </c>
      <c r="X41" s="31">
        <v>1</v>
      </c>
      <c r="Y41" s="31">
        <v>0</v>
      </c>
      <c r="Z41" s="31">
        <v>2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1</v>
      </c>
      <c r="AL41" s="31">
        <v>4</v>
      </c>
      <c r="AM41" s="31">
        <v>0</v>
      </c>
      <c r="AN41" s="47"/>
      <c r="AO41" s="31">
        <v>2</v>
      </c>
      <c r="AP41" s="47"/>
      <c r="AQ41" s="31">
        <v>0.35068493150683999</v>
      </c>
      <c r="AR41" s="32"/>
    </row>
    <row r="42" spans="3:44" s="25" customFormat="1" ht="15" customHeight="1" x14ac:dyDescent="0.2">
      <c r="C42" s="65"/>
      <c r="D42" s="65"/>
      <c r="E42" s="65"/>
      <c r="F42" s="65"/>
      <c r="G42" s="65"/>
      <c r="H42" s="39"/>
      <c r="I42" s="39"/>
      <c r="J42" s="27"/>
      <c r="K42" s="31"/>
      <c r="L42" s="31"/>
      <c r="M42" s="31"/>
      <c r="N42" s="31"/>
      <c r="O42" s="31"/>
      <c r="P42" s="68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47"/>
      <c r="AO42" s="31"/>
      <c r="AP42" s="47"/>
      <c r="AQ42" s="31"/>
      <c r="AR42" s="32"/>
    </row>
    <row r="43" spans="3:44" s="25" customFormat="1" ht="15" customHeight="1" x14ac:dyDescent="0.2">
      <c r="C43" s="70" t="s">
        <v>45</v>
      </c>
      <c r="D43" s="70"/>
      <c r="E43" s="70"/>
      <c r="F43" s="70"/>
      <c r="G43" s="70"/>
      <c r="H43" s="30"/>
      <c r="I43" s="30" t="s">
        <v>0</v>
      </c>
      <c r="J43" s="27"/>
      <c r="K43" s="29">
        <v>15</v>
      </c>
      <c r="L43" s="29">
        <v>197</v>
      </c>
      <c r="M43" s="29">
        <v>173</v>
      </c>
      <c r="N43" s="29">
        <v>168</v>
      </c>
      <c r="O43" s="29">
        <v>2</v>
      </c>
      <c r="P43" s="67">
        <v>1</v>
      </c>
      <c r="Q43" s="29">
        <v>0</v>
      </c>
      <c r="R43" s="29">
        <v>2</v>
      </c>
      <c r="S43" s="29">
        <v>0</v>
      </c>
      <c r="T43" s="29">
        <v>20</v>
      </c>
      <c r="U43" s="29">
        <v>4</v>
      </c>
      <c r="V43" s="29">
        <v>201</v>
      </c>
      <c r="W43" s="29">
        <v>136</v>
      </c>
      <c r="X43" s="29">
        <v>76</v>
      </c>
      <c r="Y43" s="29">
        <v>4</v>
      </c>
      <c r="Z43" s="29">
        <v>56</v>
      </c>
      <c r="AA43" s="29">
        <v>0</v>
      </c>
      <c r="AB43" s="29">
        <v>0</v>
      </c>
      <c r="AC43" s="29">
        <v>6</v>
      </c>
      <c r="AD43" s="29">
        <v>1</v>
      </c>
      <c r="AE43" s="29">
        <v>9</v>
      </c>
      <c r="AF43" s="29">
        <v>16</v>
      </c>
      <c r="AG43" s="29">
        <v>2</v>
      </c>
      <c r="AH43" s="29">
        <v>0</v>
      </c>
      <c r="AI43" s="29">
        <v>26</v>
      </c>
      <c r="AJ43" s="29">
        <v>0</v>
      </c>
      <c r="AK43" s="29">
        <v>4</v>
      </c>
      <c r="AL43" s="29">
        <v>3</v>
      </c>
      <c r="AM43" s="29">
        <v>11</v>
      </c>
      <c r="AN43" s="58"/>
      <c r="AO43" s="29">
        <v>0</v>
      </c>
      <c r="AP43" s="58"/>
      <c r="AQ43" s="29">
        <v>11.4575342465753</v>
      </c>
      <c r="AR43" s="32"/>
    </row>
    <row r="44" spans="3:44" s="25" customFormat="1" ht="15" customHeight="1" x14ac:dyDescent="0.2">
      <c r="C44" s="70"/>
      <c r="D44" s="70"/>
      <c r="E44" s="70"/>
      <c r="F44" s="70"/>
      <c r="G44" s="70"/>
      <c r="H44" s="30"/>
      <c r="I44" s="30" t="s">
        <v>1</v>
      </c>
      <c r="J44" s="27"/>
      <c r="K44" s="29">
        <v>0</v>
      </c>
      <c r="L44" s="29">
        <v>18</v>
      </c>
      <c r="M44" s="29">
        <v>13</v>
      </c>
      <c r="N44" s="29">
        <v>13</v>
      </c>
      <c r="O44" s="29">
        <v>0</v>
      </c>
      <c r="P44" s="67">
        <v>0</v>
      </c>
      <c r="Q44" s="29">
        <v>0</v>
      </c>
      <c r="R44" s="29">
        <v>0</v>
      </c>
      <c r="S44" s="29">
        <v>0</v>
      </c>
      <c r="T44" s="29">
        <v>5</v>
      </c>
      <c r="U44" s="29">
        <v>0</v>
      </c>
      <c r="V44" s="29">
        <v>18</v>
      </c>
      <c r="W44" s="29">
        <v>13</v>
      </c>
      <c r="X44" s="29">
        <v>8</v>
      </c>
      <c r="Y44" s="29">
        <v>1</v>
      </c>
      <c r="Z44" s="29">
        <v>4</v>
      </c>
      <c r="AA44" s="29">
        <v>0</v>
      </c>
      <c r="AB44" s="29">
        <v>1</v>
      </c>
      <c r="AC44" s="29">
        <v>1</v>
      </c>
      <c r="AD44" s="29">
        <v>0</v>
      </c>
      <c r="AE44" s="29">
        <v>1</v>
      </c>
      <c r="AF44" s="29">
        <v>1</v>
      </c>
      <c r="AG44" s="29">
        <v>0</v>
      </c>
      <c r="AH44" s="29">
        <v>0</v>
      </c>
      <c r="AI44" s="29">
        <v>1</v>
      </c>
      <c r="AJ44" s="29">
        <v>0</v>
      </c>
      <c r="AK44" s="29">
        <v>0</v>
      </c>
      <c r="AL44" s="29">
        <v>0</v>
      </c>
      <c r="AM44" s="29">
        <v>0</v>
      </c>
      <c r="AN44" s="58"/>
      <c r="AO44" s="29">
        <v>0</v>
      </c>
      <c r="AP44" s="58"/>
      <c r="AQ44" s="29">
        <v>1.1260273972602699</v>
      </c>
      <c r="AR44" s="32"/>
    </row>
    <row r="45" spans="3:44" s="25" customFormat="1" ht="15" customHeight="1" x14ac:dyDescent="0.2">
      <c r="C45" s="26"/>
      <c r="D45" s="26"/>
      <c r="E45" s="26"/>
      <c r="F45" s="26"/>
      <c r="G45" s="26"/>
      <c r="H45" s="30"/>
      <c r="I45" s="30"/>
      <c r="J45" s="27"/>
      <c r="K45" s="29"/>
      <c r="L45" s="29"/>
      <c r="M45" s="29"/>
      <c r="N45" s="29"/>
      <c r="O45" s="29"/>
      <c r="P45" s="67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58"/>
      <c r="AO45" s="29"/>
      <c r="AP45" s="58"/>
      <c r="AQ45" s="29"/>
      <c r="AR45" s="32"/>
    </row>
    <row r="46" spans="3:44" s="25" customFormat="1" ht="15" customHeight="1" x14ac:dyDescent="0.2">
      <c r="C46" s="69" t="s">
        <v>46</v>
      </c>
      <c r="D46" s="69"/>
      <c r="E46" s="69"/>
      <c r="F46" s="69"/>
      <c r="G46" s="69"/>
      <c r="H46" s="39"/>
      <c r="I46" s="39" t="s">
        <v>0</v>
      </c>
      <c r="J46" s="27"/>
      <c r="K46" s="31">
        <v>3</v>
      </c>
      <c r="L46" s="31">
        <v>35</v>
      </c>
      <c r="M46" s="31">
        <v>33</v>
      </c>
      <c r="N46" s="31">
        <v>33</v>
      </c>
      <c r="O46" s="31">
        <v>0</v>
      </c>
      <c r="P46" s="68">
        <v>0</v>
      </c>
      <c r="Q46" s="31">
        <v>0</v>
      </c>
      <c r="R46" s="31">
        <v>0</v>
      </c>
      <c r="S46" s="31">
        <v>0</v>
      </c>
      <c r="T46" s="31">
        <v>0</v>
      </c>
      <c r="U46" s="31">
        <v>2</v>
      </c>
      <c r="V46" s="31">
        <v>35</v>
      </c>
      <c r="W46" s="31">
        <v>20</v>
      </c>
      <c r="X46" s="31">
        <v>12</v>
      </c>
      <c r="Y46" s="31">
        <v>0</v>
      </c>
      <c r="Z46" s="31">
        <v>8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5</v>
      </c>
      <c r="AG46" s="31">
        <v>1</v>
      </c>
      <c r="AH46" s="31">
        <v>0</v>
      </c>
      <c r="AI46" s="31">
        <v>7</v>
      </c>
      <c r="AJ46" s="31">
        <v>0</v>
      </c>
      <c r="AK46" s="31">
        <v>2</v>
      </c>
      <c r="AL46" s="31">
        <v>1</v>
      </c>
      <c r="AM46" s="31">
        <v>3</v>
      </c>
      <c r="AN46" s="47"/>
      <c r="AO46" s="31">
        <v>8</v>
      </c>
      <c r="AP46" s="47"/>
      <c r="AQ46" s="31">
        <v>1.8493150684931501</v>
      </c>
      <c r="AR46" s="32"/>
    </row>
    <row r="47" spans="3:44" s="25" customFormat="1" ht="15" customHeight="1" x14ac:dyDescent="0.2">
      <c r="C47" s="69"/>
      <c r="D47" s="69"/>
      <c r="E47" s="69"/>
      <c r="F47" s="69"/>
      <c r="G47" s="69"/>
      <c r="H47" s="39"/>
      <c r="I47" s="39" t="s">
        <v>1</v>
      </c>
      <c r="J47" s="27"/>
      <c r="K47" s="31">
        <v>0</v>
      </c>
      <c r="L47" s="31">
        <v>2</v>
      </c>
      <c r="M47" s="31">
        <v>1</v>
      </c>
      <c r="N47" s="31">
        <v>1</v>
      </c>
      <c r="O47" s="31">
        <v>0</v>
      </c>
      <c r="P47" s="68">
        <v>0</v>
      </c>
      <c r="Q47" s="31">
        <v>0</v>
      </c>
      <c r="R47" s="31">
        <v>0</v>
      </c>
      <c r="S47" s="31">
        <v>0</v>
      </c>
      <c r="T47" s="31">
        <v>1</v>
      </c>
      <c r="U47" s="31">
        <v>0</v>
      </c>
      <c r="V47" s="31">
        <v>2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</v>
      </c>
      <c r="AD47" s="31">
        <v>0</v>
      </c>
      <c r="AE47" s="31">
        <v>1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47"/>
      <c r="AO47" s="31">
        <v>1</v>
      </c>
      <c r="AP47" s="47"/>
      <c r="AQ47" s="31">
        <v>9.0410958904109995E-2</v>
      </c>
      <c r="AR47" s="32"/>
    </row>
    <row r="48" spans="3:44" s="25" customFormat="1" ht="15" customHeight="1" x14ac:dyDescent="0.2">
      <c r="C48" s="69" t="s">
        <v>47</v>
      </c>
      <c r="D48" s="69"/>
      <c r="E48" s="69"/>
      <c r="F48" s="69"/>
      <c r="G48" s="69"/>
      <c r="H48" s="39"/>
      <c r="I48" s="39" t="s">
        <v>0</v>
      </c>
      <c r="J48" s="27"/>
      <c r="K48" s="31">
        <v>5</v>
      </c>
      <c r="L48" s="31">
        <v>57</v>
      </c>
      <c r="M48" s="31">
        <v>50</v>
      </c>
      <c r="N48" s="31">
        <v>50</v>
      </c>
      <c r="O48" s="31">
        <v>0</v>
      </c>
      <c r="P48" s="68">
        <v>0</v>
      </c>
      <c r="Q48" s="31">
        <v>0</v>
      </c>
      <c r="R48" s="31">
        <v>0</v>
      </c>
      <c r="S48" s="31">
        <v>0</v>
      </c>
      <c r="T48" s="31">
        <v>7</v>
      </c>
      <c r="U48" s="31">
        <v>0</v>
      </c>
      <c r="V48" s="31">
        <v>57</v>
      </c>
      <c r="W48" s="31">
        <v>44</v>
      </c>
      <c r="X48" s="31">
        <v>26</v>
      </c>
      <c r="Y48" s="31">
        <v>1</v>
      </c>
      <c r="Z48" s="31">
        <v>17</v>
      </c>
      <c r="AA48" s="31">
        <v>0</v>
      </c>
      <c r="AB48" s="31">
        <v>0</v>
      </c>
      <c r="AC48" s="31">
        <v>1</v>
      </c>
      <c r="AD48" s="31">
        <v>1</v>
      </c>
      <c r="AE48" s="31">
        <v>1</v>
      </c>
      <c r="AF48" s="31">
        <v>3</v>
      </c>
      <c r="AG48" s="31">
        <v>0</v>
      </c>
      <c r="AH48" s="31">
        <v>0</v>
      </c>
      <c r="AI48" s="31">
        <v>7</v>
      </c>
      <c r="AJ48" s="31">
        <v>0</v>
      </c>
      <c r="AK48" s="31">
        <v>0</v>
      </c>
      <c r="AL48" s="31">
        <v>0</v>
      </c>
      <c r="AM48" s="31">
        <v>5</v>
      </c>
      <c r="AN48" s="47"/>
      <c r="AO48" s="31">
        <v>9</v>
      </c>
      <c r="AP48" s="47"/>
      <c r="AQ48" s="31">
        <v>3.6876712328767098</v>
      </c>
      <c r="AR48" s="32"/>
    </row>
    <row r="49" spans="3:44" s="25" customFormat="1" ht="15" customHeight="1" x14ac:dyDescent="0.2">
      <c r="C49" s="69"/>
      <c r="D49" s="69"/>
      <c r="E49" s="69"/>
      <c r="F49" s="69"/>
      <c r="G49" s="69"/>
      <c r="H49" s="39"/>
      <c r="I49" s="39" t="s">
        <v>1</v>
      </c>
      <c r="J49" s="27"/>
      <c r="K49" s="31">
        <v>0</v>
      </c>
      <c r="L49" s="31">
        <v>3</v>
      </c>
      <c r="M49" s="31">
        <v>1</v>
      </c>
      <c r="N49" s="31">
        <v>1</v>
      </c>
      <c r="O49" s="31">
        <v>0</v>
      </c>
      <c r="P49" s="68">
        <v>0</v>
      </c>
      <c r="Q49" s="31">
        <v>0</v>
      </c>
      <c r="R49" s="31">
        <v>0</v>
      </c>
      <c r="S49" s="31">
        <v>0</v>
      </c>
      <c r="T49" s="31">
        <v>2</v>
      </c>
      <c r="U49" s="31">
        <v>0</v>
      </c>
      <c r="V49" s="31">
        <v>3</v>
      </c>
      <c r="W49" s="31">
        <v>2</v>
      </c>
      <c r="X49" s="31">
        <v>1</v>
      </c>
      <c r="Y49" s="31">
        <v>0</v>
      </c>
      <c r="Z49" s="31">
        <v>1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1</v>
      </c>
      <c r="AJ49" s="31">
        <v>0</v>
      </c>
      <c r="AK49" s="31">
        <v>0</v>
      </c>
      <c r="AL49" s="31">
        <v>0</v>
      </c>
      <c r="AM49" s="31">
        <v>0</v>
      </c>
      <c r="AN49" s="47"/>
      <c r="AO49" s="31">
        <v>1</v>
      </c>
      <c r="AP49" s="47"/>
      <c r="AQ49" s="31">
        <v>0.11780821917808</v>
      </c>
      <c r="AR49" s="32"/>
    </row>
    <row r="50" spans="3:44" s="25" customFormat="1" ht="15" customHeight="1" x14ac:dyDescent="0.2">
      <c r="C50" s="69" t="s">
        <v>48</v>
      </c>
      <c r="D50" s="69"/>
      <c r="E50" s="69"/>
      <c r="F50" s="69"/>
      <c r="G50" s="69"/>
      <c r="H50" s="39"/>
      <c r="I50" s="39" t="s">
        <v>0</v>
      </c>
      <c r="J50" s="27"/>
      <c r="K50" s="31">
        <v>0</v>
      </c>
      <c r="L50" s="31">
        <v>33</v>
      </c>
      <c r="M50" s="31">
        <v>26</v>
      </c>
      <c r="N50" s="31">
        <v>25</v>
      </c>
      <c r="O50" s="31">
        <v>1</v>
      </c>
      <c r="P50" s="68">
        <v>0</v>
      </c>
      <c r="Q50" s="31">
        <v>0</v>
      </c>
      <c r="R50" s="31">
        <v>0</v>
      </c>
      <c r="S50" s="31">
        <v>0</v>
      </c>
      <c r="T50" s="31">
        <v>7</v>
      </c>
      <c r="U50" s="31">
        <v>0</v>
      </c>
      <c r="V50" s="31">
        <v>31</v>
      </c>
      <c r="W50" s="31">
        <v>21</v>
      </c>
      <c r="X50" s="31">
        <v>12</v>
      </c>
      <c r="Y50" s="31">
        <v>2</v>
      </c>
      <c r="Z50" s="31">
        <v>7</v>
      </c>
      <c r="AA50" s="31">
        <v>0</v>
      </c>
      <c r="AB50" s="31">
        <v>0</v>
      </c>
      <c r="AC50" s="31">
        <v>0</v>
      </c>
      <c r="AD50" s="31">
        <v>0</v>
      </c>
      <c r="AE50" s="31">
        <v>3</v>
      </c>
      <c r="AF50" s="31">
        <v>3</v>
      </c>
      <c r="AG50" s="31">
        <v>1</v>
      </c>
      <c r="AH50" s="31">
        <v>0</v>
      </c>
      <c r="AI50" s="31">
        <v>4</v>
      </c>
      <c r="AJ50" s="31">
        <v>0</v>
      </c>
      <c r="AK50" s="31">
        <v>0</v>
      </c>
      <c r="AL50" s="31">
        <v>0</v>
      </c>
      <c r="AM50" s="31">
        <v>2</v>
      </c>
      <c r="AN50" s="47"/>
      <c r="AO50" s="31">
        <v>8</v>
      </c>
      <c r="AP50" s="47"/>
      <c r="AQ50" s="31">
        <v>1.8</v>
      </c>
      <c r="AR50" s="32"/>
    </row>
    <row r="51" spans="3:44" s="25" customFormat="1" ht="15" customHeight="1" x14ac:dyDescent="0.2">
      <c r="C51" s="69"/>
      <c r="D51" s="69"/>
      <c r="E51" s="69"/>
      <c r="F51" s="69"/>
      <c r="G51" s="69"/>
      <c r="H51" s="39"/>
      <c r="I51" s="39" t="s">
        <v>1</v>
      </c>
      <c r="J51" s="27"/>
      <c r="K51" s="31">
        <v>0</v>
      </c>
      <c r="L51" s="31">
        <v>5</v>
      </c>
      <c r="M51" s="31">
        <v>4</v>
      </c>
      <c r="N51" s="31">
        <v>4</v>
      </c>
      <c r="O51" s="31">
        <v>0</v>
      </c>
      <c r="P51" s="68">
        <v>0</v>
      </c>
      <c r="Q51" s="31">
        <v>0</v>
      </c>
      <c r="R51" s="31">
        <v>0</v>
      </c>
      <c r="S51" s="31">
        <v>0</v>
      </c>
      <c r="T51" s="31">
        <v>1</v>
      </c>
      <c r="U51" s="31">
        <v>0</v>
      </c>
      <c r="V51" s="31">
        <v>5</v>
      </c>
      <c r="W51" s="31">
        <v>5</v>
      </c>
      <c r="X51" s="31">
        <v>4</v>
      </c>
      <c r="Y51" s="31">
        <v>0</v>
      </c>
      <c r="Z51" s="31">
        <v>1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1">
        <v>0</v>
      </c>
      <c r="AM51" s="31">
        <v>0</v>
      </c>
      <c r="AN51" s="47"/>
      <c r="AO51" s="31">
        <v>2</v>
      </c>
      <c r="AP51" s="47"/>
      <c r="AQ51" s="31">
        <v>0.34794520547945001</v>
      </c>
      <c r="AR51" s="32"/>
    </row>
    <row r="52" spans="3:44" s="25" customFormat="1" ht="15" customHeight="1" x14ac:dyDescent="0.2">
      <c r="C52" s="69" t="s">
        <v>49</v>
      </c>
      <c r="D52" s="69"/>
      <c r="E52" s="69"/>
      <c r="F52" s="69"/>
      <c r="G52" s="69"/>
      <c r="H52" s="39"/>
      <c r="I52" s="39" t="s">
        <v>0</v>
      </c>
      <c r="J52" s="27"/>
      <c r="K52" s="31">
        <v>1</v>
      </c>
      <c r="L52" s="31">
        <v>15</v>
      </c>
      <c r="M52" s="31">
        <v>14</v>
      </c>
      <c r="N52" s="31">
        <v>14</v>
      </c>
      <c r="O52" s="31">
        <v>0</v>
      </c>
      <c r="P52" s="68">
        <v>0</v>
      </c>
      <c r="Q52" s="31">
        <v>0</v>
      </c>
      <c r="R52" s="31">
        <v>0</v>
      </c>
      <c r="S52" s="31">
        <v>0</v>
      </c>
      <c r="T52" s="31">
        <v>1</v>
      </c>
      <c r="U52" s="31">
        <v>0</v>
      </c>
      <c r="V52" s="31">
        <v>15</v>
      </c>
      <c r="W52" s="31">
        <v>7</v>
      </c>
      <c r="X52" s="31">
        <v>5</v>
      </c>
      <c r="Y52" s="31">
        <v>0</v>
      </c>
      <c r="Z52" s="31">
        <v>2</v>
      </c>
      <c r="AA52" s="31">
        <v>0</v>
      </c>
      <c r="AB52" s="31">
        <v>0</v>
      </c>
      <c r="AC52" s="31">
        <v>2</v>
      </c>
      <c r="AD52" s="31">
        <v>0</v>
      </c>
      <c r="AE52" s="31">
        <v>1</v>
      </c>
      <c r="AF52" s="31">
        <v>1</v>
      </c>
      <c r="AG52" s="31">
        <v>0</v>
      </c>
      <c r="AH52" s="31">
        <v>0</v>
      </c>
      <c r="AI52" s="31">
        <v>4</v>
      </c>
      <c r="AJ52" s="31">
        <v>0</v>
      </c>
      <c r="AK52" s="31">
        <v>0</v>
      </c>
      <c r="AL52" s="31">
        <v>0</v>
      </c>
      <c r="AM52" s="31">
        <v>1</v>
      </c>
      <c r="AN52" s="47"/>
      <c r="AO52" s="31">
        <v>4</v>
      </c>
      <c r="AP52" s="47"/>
      <c r="AQ52" s="31">
        <v>0.61917808219178005</v>
      </c>
      <c r="AR52" s="32"/>
    </row>
    <row r="53" spans="3:44" s="25" customFormat="1" ht="15" customHeight="1" x14ac:dyDescent="0.2">
      <c r="C53" s="69"/>
      <c r="D53" s="69"/>
      <c r="E53" s="69"/>
      <c r="F53" s="69"/>
      <c r="G53" s="69"/>
      <c r="H53" s="39"/>
      <c r="I53" s="39" t="s">
        <v>1</v>
      </c>
      <c r="J53" s="27"/>
      <c r="K53" s="31">
        <v>0</v>
      </c>
      <c r="L53" s="31">
        <v>2</v>
      </c>
      <c r="M53" s="31">
        <v>2</v>
      </c>
      <c r="N53" s="31">
        <v>2</v>
      </c>
      <c r="O53" s="31">
        <v>0</v>
      </c>
      <c r="P53" s="68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2</v>
      </c>
      <c r="W53" s="31">
        <v>2</v>
      </c>
      <c r="X53" s="31">
        <v>1</v>
      </c>
      <c r="Y53" s="31">
        <v>0</v>
      </c>
      <c r="Z53" s="31">
        <v>1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47"/>
      <c r="AO53" s="31">
        <v>1</v>
      </c>
      <c r="AP53" s="47"/>
      <c r="AQ53" s="31">
        <v>0.14520547945205001</v>
      </c>
      <c r="AR53" s="32"/>
    </row>
    <row r="54" spans="3:44" s="25" customFormat="1" ht="15" customHeight="1" x14ac:dyDescent="0.2">
      <c r="C54" s="69" t="s">
        <v>50</v>
      </c>
      <c r="D54" s="69"/>
      <c r="E54" s="69"/>
      <c r="F54" s="69"/>
      <c r="G54" s="69"/>
      <c r="H54" s="39"/>
      <c r="I54" s="39" t="s">
        <v>0</v>
      </c>
      <c r="J54" s="27"/>
      <c r="K54" s="31">
        <v>1</v>
      </c>
      <c r="L54" s="31">
        <v>9</v>
      </c>
      <c r="M54" s="31">
        <v>7</v>
      </c>
      <c r="N54" s="31">
        <v>6</v>
      </c>
      <c r="O54" s="31">
        <v>0</v>
      </c>
      <c r="P54" s="68">
        <v>1</v>
      </c>
      <c r="Q54" s="31">
        <v>0</v>
      </c>
      <c r="R54" s="31">
        <v>0</v>
      </c>
      <c r="S54" s="31">
        <v>0</v>
      </c>
      <c r="T54" s="31">
        <v>0</v>
      </c>
      <c r="U54" s="31">
        <v>2</v>
      </c>
      <c r="V54" s="31">
        <v>10</v>
      </c>
      <c r="W54" s="31">
        <v>4</v>
      </c>
      <c r="X54" s="31">
        <v>1</v>
      </c>
      <c r="Y54" s="31">
        <v>0</v>
      </c>
      <c r="Z54" s="31">
        <v>3</v>
      </c>
      <c r="AA54" s="31">
        <v>0</v>
      </c>
      <c r="AB54" s="31">
        <v>0</v>
      </c>
      <c r="AC54" s="31">
        <v>2</v>
      </c>
      <c r="AD54" s="31">
        <v>0</v>
      </c>
      <c r="AE54" s="31">
        <v>0</v>
      </c>
      <c r="AF54" s="31">
        <v>1</v>
      </c>
      <c r="AG54" s="31">
        <v>0</v>
      </c>
      <c r="AH54" s="31">
        <v>0</v>
      </c>
      <c r="AI54" s="31">
        <v>0</v>
      </c>
      <c r="AJ54" s="31">
        <v>0</v>
      </c>
      <c r="AK54" s="31">
        <v>2</v>
      </c>
      <c r="AL54" s="31">
        <v>1</v>
      </c>
      <c r="AM54" s="31">
        <v>0</v>
      </c>
      <c r="AN54" s="47"/>
      <c r="AO54" s="31">
        <v>2</v>
      </c>
      <c r="AP54" s="47"/>
      <c r="AQ54" s="31">
        <v>0.43287671232876002</v>
      </c>
      <c r="AR54" s="32"/>
    </row>
    <row r="55" spans="3:44" s="25" customFormat="1" ht="15" customHeight="1" x14ac:dyDescent="0.2">
      <c r="C55" s="69"/>
      <c r="D55" s="69"/>
      <c r="E55" s="69"/>
      <c r="F55" s="69"/>
      <c r="G55" s="69"/>
      <c r="H55" s="39"/>
      <c r="I55" s="39" t="s">
        <v>1</v>
      </c>
      <c r="J55" s="27"/>
      <c r="K55" s="31">
        <v>0</v>
      </c>
      <c r="L55" s="31">
        <v>1</v>
      </c>
      <c r="M55" s="31">
        <v>1</v>
      </c>
      <c r="N55" s="31">
        <v>1</v>
      </c>
      <c r="O55" s="31">
        <v>0</v>
      </c>
      <c r="P55" s="68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1</v>
      </c>
      <c r="W55" s="31">
        <v>1</v>
      </c>
      <c r="X55" s="31">
        <v>0</v>
      </c>
      <c r="Y55" s="31">
        <v>0</v>
      </c>
      <c r="Z55" s="31">
        <v>1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47"/>
      <c r="AO55" s="31">
        <v>1</v>
      </c>
      <c r="AP55" s="47"/>
      <c r="AQ55" s="31">
        <v>7.945205479452E-2</v>
      </c>
      <c r="AR55" s="32"/>
    </row>
    <row r="56" spans="3:44" s="25" customFormat="1" ht="15" customHeight="1" x14ac:dyDescent="0.2">
      <c r="C56" s="69" t="s">
        <v>51</v>
      </c>
      <c r="D56" s="69"/>
      <c r="E56" s="69"/>
      <c r="F56" s="69"/>
      <c r="G56" s="69"/>
      <c r="H56" s="39"/>
      <c r="I56" s="39" t="s">
        <v>0</v>
      </c>
      <c r="J56" s="27"/>
      <c r="K56" s="31">
        <v>5</v>
      </c>
      <c r="L56" s="31">
        <v>48</v>
      </c>
      <c r="M56" s="31">
        <v>43</v>
      </c>
      <c r="N56" s="31">
        <v>40</v>
      </c>
      <c r="O56" s="31">
        <v>1</v>
      </c>
      <c r="P56" s="68">
        <v>0</v>
      </c>
      <c r="Q56" s="31">
        <v>0</v>
      </c>
      <c r="R56" s="31">
        <v>2</v>
      </c>
      <c r="S56" s="31">
        <v>0</v>
      </c>
      <c r="T56" s="31">
        <v>5</v>
      </c>
      <c r="U56" s="31">
        <v>0</v>
      </c>
      <c r="V56" s="31">
        <v>53</v>
      </c>
      <c r="W56" s="31">
        <v>40</v>
      </c>
      <c r="X56" s="31">
        <v>20</v>
      </c>
      <c r="Y56" s="31">
        <v>1</v>
      </c>
      <c r="Z56" s="31">
        <v>19</v>
      </c>
      <c r="AA56" s="31">
        <v>0</v>
      </c>
      <c r="AB56" s="31">
        <v>0</v>
      </c>
      <c r="AC56" s="31">
        <v>1</v>
      </c>
      <c r="AD56" s="31">
        <v>0</v>
      </c>
      <c r="AE56" s="31">
        <v>4</v>
      </c>
      <c r="AF56" s="31">
        <v>3</v>
      </c>
      <c r="AG56" s="31">
        <v>0</v>
      </c>
      <c r="AH56" s="31">
        <v>0</v>
      </c>
      <c r="AI56" s="31">
        <v>4</v>
      </c>
      <c r="AJ56" s="31">
        <v>0</v>
      </c>
      <c r="AK56" s="31">
        <v>0</v>
      </c>
      <c r="AL56" s="31">
        <v>1</v>
      </c>
      <c r="AM56" s="31">
        <v>0</v>
      </c>
      <c r="AN56" s="47"/>
      <c r="AO56" s="31">
        <v>9</v>
      </c>
      <c r="AP56" s="47"/>
      <c r="AQ56" s="31">
        <v>3.06849315068493</v>
      </c>
      <c r="AR56" s="32"/>
    </row>
    <row r="57" spans="3:44" s="25" customFormat="1" ht="15" customHeight="1" x14ac:dyDescent="0.2">
      <c r="C57" s="69"/>
      <c r="D57" s="69"/>
      <c r="E57" s="69"/>
      <c r="F57" s="69"/>
      <c r="G57" s="69"/>
      <c r="H57" s="39"/>
      <c r="I57" s="39" t="s">
        <v>1</v>
      </c>
      <c r="J57" s="27"/>
      <c r="K57" s="31">
        <v>0</v>
      </c>
      <c r="L57" s="31">
        <v>5</v>
      </c>
      <c r="M57" s="31">
        <v>4</v>
      </c>
      <c r="N57" s="31">
        <v>4</v>
      </c>
      <c r="O57" s="31">
        <v>0</v>
      </c>
      <c r="P57" s="68">
        <v>0</v>
      </c>
      <c r="Q57" s="31">
        <v>0</v>
      </c>
      <c r="R57" s="31">
        <v>0</v>
      </c>
      <c r="S57" s="31">
        <v>0</v>
      </c>
      <c r="T57" s="31">
        <v>1</v>
      </c>
      <c r="U57" s="31">
        <v>0</v>
      </c>
      <c r="V57" s="31">
        <v>5</v>
      </c>
      <c r="W57" s="31">
        <v>3</v>
      </c>
      <c r="X57" s="31">
        <v>2</v>
      </c>
      <c r="Y57" s="31">
        <v>1</v>
      </c>
      <c r="Z57" s="31">
        <v>0</v>
      </c>
      <c r="AA57" s="31">
        <v>0</v>
      </c>
      <c r="AB57" s="31">
        <v>1</v>
      </c>
      <c r="AC57" s="31">
        <v>0</v>
      </c>
      <c r="AD57" s="31">
        <v>0</v>
      </c>
      <c r="AE57" s="31">
        <v>0</v>
      </c>
      <c r="AF57" s="31">
        <v>1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47"/>
      <c r="AO57" s="31">
        <v>2</v>
      </c>
      <c r="AP57" s="47"/>
      <c r="AQ57" s="31">
        <v>0.34520547945204999</v>
      </c>
      <c r="AR57" s="32"/>
    </row>
    <row r="58" spans="3:44" s="25" customFormat="1" ht="15" customHeight="1" x14ac:dyDescent="0.2">
      <c r="C58" s="65"/>
      <c r="D58" s="65"/>
      <c r="E58" s="65"/>
      <c r="F58" s="65"/>
      <c r="G58" s="65"/>
      <c r="H58" s="39"/>
      <c r="I58" s="39"/>
      <c r="J58" s="27"/>
      <c r="K58" s="31"/>
      <c r="L58" s="31"/>
      <c r="M58" s="31"/>
      <c r="N58" s="31"/>
      <c r="O58" s="31"/>
      <c r="P58" s="68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47"/>
      <c r="AO58" s="31"/>
      <c r="AP58" s="47"/>
      <c r="AQ58" s="31"/>
      <c r="AR58" s="32"/>
    </row>
    <row r="59" spans="3:44" s="25" customFormat="1" ht="15" customHeight="1" x14ac:dyDescent="0.2">
      <c r="C59" s="70" t="s">
        <v>52</v>
      </c>
      <c r="D59" s="70"/>
      <c r="E59" s="70"/>
      <c r="F59" s="70"/>
      <c r="G59" s="70"/>
      <c r="H59" s="30"/>
      <c r="I59" s="30" t="s">
        <v>0</v>
      </c>
      <c r="J59" s="27"/>
      <c r="K59" s="29">
        <v>171</v>
      </c>
      <c r="L59" s="29">
        <v>2738</v>
      </c>
      <c r="M59" s="29">
        <v>2300</v>
      </c>
      <c r="N59" s="29">
        <v>2265</v>
      </c>
      <c r="O59" s="29">
        <v>15</v>
      </c>
      <c r="P59" s="67">
        <v>10</v>
      </c>
      <c r="Q59" s="29">
        <v>0</v>
      </c>
      <c r="R59" s="29">
        <v>10</v>
      </c>
      <c r="S59" s="29">
        <v>0</v>
      </c>
      <c r="T59" s="29">
        <v>431</v>
      </c>
      <c r="U59" s="29">
        <v>7</v>
      </c>
      <c r="V59" s="29">
        <v>2711</v>
      </c>
      <c r="W59" s="29">
        <v>1692</v>
      </c>
      <c r="X59" s="29">
        <v>947</v>
      </c>
      <c r="Y59" s="29">
        <v>32</v>
      </c>
      <c r="Z59" s="29">
        <v>713</v>
      </c>
      <c r="AA59" s="29">
        <v>0</v>
      </c>
      <c r="AB59" s="29">
        <v>7</v>
      </c>
      <c r="AC59" s="29">
        <v>80</v>
      </c>
      <c r="AD59" s="29">
        <v>38</v>
      </c>
      <c r="AE59" s="29">
        <v>231</v>
      </c>
      <c r="AF59" s="29">
        <v>194</v>
      </c>
      <c r="AG59" s="29">
        <v>16</v>
      </c>
      <c r="AH59" s="29">
        <v>0</v>
      </c>
      <c r="AI59" s="29">
        <v>445</v>
      </c>
      <c r="AJ59" s="29">
        <v>0</v>
      </c>
      <c r="AK59" s="29">
        <v>7</v>
      </c>
      <c r="AL59" s="29">
        <v>17</v>
      </c>
      <c r="AM59" s="29">
        <v>198</v>
      </c>
      <c r="AN59" s="58"/>
      <c r="AO59" s="29">
        <v>0</v>
      </c>
      <c r="AP59" s="58"/>
      <c r="AQ59" s="29">
        <v>152.55890410958901</v>
      </c>
      <c r="AR59" s="32"/>
    </row>
    <row r="60" spans="3:44" s="25" customFormat="1" ht="15" customHeight="1" x14ac:dyDescent="0.2">
      <c r="C60" s="70"/>
      <c r="D60" s="70"/>
      <c r="E60" s="70"/>
      <c r="F60" s="70"/>
      <c r="G60" s="70"/>
      <c r="H60" s="30"/>
      <c r="I60" s="30" t="s">
        <v>1</v>
      </c>
      <c r="J60" s="27"/>
      <c r="K60" s="29">
        <v>18</v>
      </c>
      <c r="L60" s="29">
        <v>307</v>
      </c>
      <c r="M60" s="29">
        <v>234</v>
      </c>
      <c r="N60" s="29">
        <v>229</v>
      </c>
      <c r="O60" s="29">
        <v>0</v>
      </c>
      <c r="P60" s="67">
        <v>2</v>
      </c>
      <c r="Q60" s="29">
        <v>1</v>
      </c>
      <c r="R60" s="29">
        <v>2</v>
      </c>
      <c r="S60" s="29">
        <v>0</v>
      </c>
      <c r="T60" s="29">
        <v>72</v>
      </c>
      <c r="U60" s="29">
        <v>1</v>
      </c>
      <c r="V60" s="29">
        <v>306</v>
      </c>
      <c r="W60" s="29">
        <v>160</v>
      </c>
      <c r="X60" s="29">
        <v>97</v>
      </c>
      <c r="Y60" s="29">
        <v>6</v>
      </c>
      <c r="Z60" s="29">
        <v>57</v>
      </c>
      <c r="AA60" s="29">
        <v>0</v>
      </c>
      <c r="AB60" s="29">
        <v>5</v>
      </c>
      <c r="AC60" s="29">
        <v>8</v>
      </c>
      <c r="AD60" s="29">
        <v>3</v>
      </c>
      <c r="AE60" s="29">
        <v>17</v>
      </c>
      <c r="AF60" s="29">
        <v>27</v>
      </c>
      <c r="AG60" s="29">
        <v>5</v>
      </c>
      <c r="AH60" s="29">
        <v>0</v>
      </c>
      <c r="AI60" s="29">
        <v>82</v>
      </c>
      <c r="AJ60" s="29">
        <v>1</v>
      </c>
      <c r="AK60" s="29">
        <v>1</v>
      </c>
      <c r="AL60" s="29">
        <v>2</v>
      </c>
      <c r="AM60" s="29">
        <v>19</v>
      </c>
      <c r="AN60" s="58"/>
      <c r="AO60" s="29">
        <v>0</v>
      </c>
      <c r="AP60" s="58"/>
      <c r="AQ60" s="29">
        <v>14.545205479451999</v>
      </c>
      <c r="AR60" s="32"/>
    </row>
    <row r="61" spans="3:44" s="25" customFormat="1" ht="15" customHeight="1" x14ac:dyDescent="0.2">
      <c r="C61" s="26"/>
      <c r="D61" s="26"/>
      <c r="E61" s="26"/>
      <c r="F61" s="26"/>
      <c r="G61" s="26"/>
      <c r="H61" s="30"/>
      <c r="I61" s="30"/>
      <c r="J61" s="27"/>
      <c r="K61" s="29"/>
      <c r="L61" s="29"/>
      <c r="M61" s="29"/>
      <c r="N61" s="29"/>
      <c r="O61" s="29"/>
      <c r="P61" s="67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58"/>
      <c r="AO61" s="29"/>
      <c r="AP61" s="58"/>
      <c r="AQ61" s="29"/>
      <c r="AR61" s="32"/>
    </row>
    <row r="62" spans="3:44" s="25" customFormat="1" ht="15" customHeight="1" x14ac:dyDescent="0.2">
      <c r="C62" s="69" t="s">
        <v>53</v>
      </c>
      <c r="D62" s="69"/>
      <c r="E62" s="69"/>
      <c r="F62" s="69"/>
      <c r="G62" s="69"/>
      <c r="H62" s="39"/>
      <c r="I62" s="39" t="s">
        <v>0</v>
      </c>
      <c r="J62" s="27"/>
      <c r="K62" s="31">
        <v>15</v>
      </c>
      <c r="L62" s="31">
        <v>134</v>
      </c>
      <c r="M62" s="31">
        <v>108</v>
      </c>
      <c r="N62" s="31">
        <v>108</v>
      </c>
      <c r="O62" s="31">
        <v>0</v>
      </c>
      <c r="P62" s="68">
        <v>0</v>
      </c>
      <c r="Q62" s="31">
        <v>0</v>
      </c>
      <c r="R62" s="31">
        <v>0</v>
      </c>
      <c r="S62" s="31">
        <v>0</v>
      </c>
      <c r="T62" s="31">
        <v>25</v>
      </c>
      <c r="U62" s="31">
        <v>1</v>
      </c>
      <c r="V62" s="31">
        <v>141</v>
      </c>
      <c r="W62" s="31">
        <v>100</v>
      </c>
      <c r="X62" s="31">
        <v>58</v>
      </c>
      <c r="Y62" s="31">
        <v>2</v>
      </c>
      <c r="Z62" s="31">
        <v>40</v>
      </c>
      <c r="AA62" s="31">
        <v>0</v>
      </c>
      <c r="AB62" s="31">
        <v>0</v>
      </c>
      <c r="AC62" s="31">
        <v>3</v>
      </c>
      <c r="AD62" s="31">
        <v>1</v>
      </c>
      <c r="AE62" s="31">
        <v>16</v>
      </c>
      <c r="AF62" s="31">
        <v>11</v>
      </c>
      <c r="AG62" s="31">
        <v>0</v>
      </c>
      <c r="AH62" s="31">
        <v>0</v>
      </c>
      <c r="AI62" s="31">
        <v>9</v>
      </c>
      <c r="AJ62" s="31">
        <v>0</v>
      </c>
      <c r="AK62" s="31">
        <v>1</v>
      </c>
      <c r="AL62" s="31">
        <v>0</v>
      </c>
      <c r="AM62" s="31">
        <v>8</v>
      </c>
      <c r="AN62" s="47"/>
      <c r="AO62" s="31">
        <v>16</v>
      </c>
      <c r="AP62" s="47"/>
      <c r="AQ62" s="31">
        <v>8.1315068493150608</v>
      </c>
      <c r="AR62" s="32"/>
    </row>
    <row r="63" spans="3:44" s="25" customFormat="1" ht="15" customHeight="1" x14ac:dyDescent="0.2">
      <c r="C63" s="69"/>
      <c r="D63" s="69"/>
      <c r="E63" s="69"/>
      <c r="F63" s="69"/>
      <c r="G63" s="69"/>
      <c r="H63" s="39"/>
      <c r="I63" s="39" t="s">
        <v>1</v>
      </c>
      <c r="J63" s="27"/>
      <c r="K63" s="31">
        <v>1</v>
      </c>
      <c r="L63" s="31">
        <v>13</v>
      </c>
      <c r="M63" s="31">
        <v>7</v>
      </c>
      <c r="N63" s="31">
        <v>7</v>
      </c>
      <c r="O63" s="31">
        <v>0</v>
      </c>
      <c r="P63" s="68">
        <v>0</v>
      </c>
      <c r="Q63" s="31">
        <v>0</v>
      </c>
      <c r="R63" s="31">
        <v>0</v>
      </c>
      <c r="S63" s="31">
        <v>0</v>
      </c>
      <c r="T63" s="31">
        <v>6</v>
      </c>
      <c r="U63" s="31">
        <v>0</v>
      </c>
      <c r="V63" s="31">
        <v>14</v>
      </c>
      <c r="W63" s="31">
        <v>9</v>
      </c>
      <c r="X63" s="31">
        <v>6</v>
      </c>
      <c r="Y63" s="31">
        <v>1</v>
      </c>
      <c r="Z63" s="31">
        <v>2</v>
      </c>
      <c r="AA63" s="31">
        <v>0</v>
      </c>
      <c r="AB63" s="31">
        <v>0</v>
      </c>
      <c r="AC63" s="31">
        <v>1</v>
      </c>
      <c r="AD63" s="31">
        <v>0</v>
      </c>
      <c r="AE63" s="31">
        <v>2</v>
      </c>
      <c r="AF63" s="31">
        <v>1</v>
      </c>
      <c r="AG63" s="31">
        <v>0</v>
      </c>
      <c r="AH63" s="31">
        <v>0</v>
      </c>
      <c r="AI63" s="31">
        <v>1</v>
      </c>
      <c r="AJ63" s="31">
        <v>0</v>
      </c>
      <c r="AK63" s="31">
        <v>0</v>
      </c>
      <c r="AL63" s="31">
        <v>0</v>
      </c>
      <c r="AM63" s="31">
        <v>0</v>
      </c>
      <c r="AN63" s="47"/>
      <c r="AO63" s="31">
        <v>3</v>
      </c>
      <c r="AP63" s="47"/>
      <c r="AQ63" s="31">
        <v>0.64109589041095005</v>
      </c>
      <c r="AR63" s="32"/>
    </row>
    <row r="64" spans="3:44" s="25" customFormat="1" ht="15" customHeight="1" x14ac:dyDescent="0.2">
      <c r="C64" s="69" t="s">
        <v>54</v>
      </c>
      <c r="D64" s="69"/>
      <c r="E64" s="69"/>
      <c r="F64" s="69"/>
      <c r="G64" s="69"/>
      <c r="H64" s="39"/>
      <c r="I64" s="39" t="s">
        <v>0</v>
      </c>
      <c r="J64" s="27"/>
      <c r="K64" s="31">
        <v>8</v>
      </c>
      <c r="L64" s="31">
        <v>80</v>
      </c>
      <c r="M64" s="31">
        <v>68</v>
      </c>
      <c r="N64" s="31">
        <v>66</v>
      </c>
      <c r="O64" s="31">
        <v>2</v>
      </c>
      <c r="P64" s="68">
        <v>0</v>
      </c>
      <c r="Q64" s="31">
        <v>0</v>
      </c>
      <c r="R64" s="31">
        <v>0</v>
      </c>
      <c r="S64" s="31">
        <v>0</v>
      </c>
      <c r="T64" s="31">
        <v>12</v>
      </c>
      <c r="U64" s="31">
        <v>0</v>
      </c>
      <c r="V64" s="31">
        <v>78</v>
      </c>
      <c r="W64" s="31">
        <v>60</v>
      </c>
      <c r="X64" s="31">
        <v>36</v>
      </c>
      <c r="Y64" s="31">
        <v>2</v>
      </c>
      <c r="Z64" s="31">
        <v>22</v>
      </c>
      <c r="AA64" s="31">
        <v>0</v>
      </c>
      <c r="AB64" s="31">
        <v>0</v>
      </c>
      <c r="AC64" s="31">
        <v>4</v>
      </c>
      <c r="AD64" s="31">
        <v>0</v>
      </c>
      <c r="AE64" s="31">
        <v>0</v>
      </c>
      <c r="AF64" s="31">
        <v>2</v>
      </c>
      <c r="AG64" s="31">
        <v>0</v>
      </c>
      <c r="AH64" s="31">
        <v>0</v>
      </c>
      <c r="AI64" s="31">
        <v>12</v>
      </c>
      <c r="AJ64" s="31">
        <v>0</v>
      </c>
      <c r="AK64" s="31">
        <v>0</v>
      </c>
      <c r="AL64" s="31">
        <v>0</v>
      </c>
      <c r="AM64" s="31">
        <v>10</v>
      </c>
      <c r="AN64" s="47"/>
      <c r="AO64" s="31">
        <v>15</v>
      </c>
      <c r="AP64" s="47"/>
      <c r="AQ64" s="31">
        <v>4.9698630136986299</v>
      </c>
      <c r="AR64" s="32"/>
    </row>
    <row r="65" spans="3:44" s="25" customFormat="1" ht="15" customHeight="1" x14ac:dyDescent="0.2">
      <c r="C65" s="69"/>
      <c r="D65" s="69"/>
      <c r="E65" s="69"/>
      <c r="F65" s="69"/>
      <c r="G65" s="69"/>
      <c r="H65" s="39"/>
      <c r="I65" s="39" t="s">
        <v>1</v>
      </c>
      <c r="J65" s="27"/>
      <c r="K65" s="31">
        <v>3</v>
      </c>
      <c r="L65" s="31">
        <v>10</v>
      </c>
      <c r="M65" s="31">
        <v>8</v>
      </c>
      <c r="N65" s="31">
        <v>8</v>
      </c>
      <c r="O65" s="31">
        <v>0</v>
      </c>
      <c r="P65" s="68">
        <v>0</v>
      </c>
      <c r="Q65" s="31">
        <v>0</v>
      </c>
      <c r="R65" s="31">
        <v>0</v>
      </c>
      <c r="S65" s="31">
        <v>0</v>
      </c>
      <c r="T65" s="31">
        <v>2</v>
      </c>
      <c r="U65" s="31">
        <v>0</v>
      </c>
      <c r="V65" s="31">
        <v>12</v>
      </c>
      <c r="W65" s="31">
        <v>10</v>
      </c>
      <c r="X65" s="31">
        <v>6</v>
      </c>
      <c r="Y65" s="31">
        <v>0</v>
      </c>
      <c r="Z65" s="31">
        <v>4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1</v>
      </c>
      <c r="AG65" s="31">
        <v>0</v>
      </c>
      <c r="AH65" s="31">
        <v>0</v>
      </c>
      <c r="AI65" s="31">
        <v>1</v>
      </c>
      <c r="AJ65" s="31">
        <v>0</v>
      </c>
      <c r="AK65" s="31">
        <v>0</v>
      </c>
      <c r="AL65" s="31">
        <v>0</v>
      </c>
      <c r="AM65" s="31">
        <v>1</v>
      </c>
      <c r="AN65" s="47"/>
      <c r="AO65" s="31">
        <v>3</v>
      </c>
      <c r="AP65" s="47"/>
      <c r="AQ65" s="31">
        <v>0.67123287671232001</v>
      </c>
      <c r="AR65" s="32"/>
    </row>
    <row r="66" spans="3:44" s="25" customFormat="1" ht="15" customHeight="1" x14ac:dyDescent="0.2">
      <c r="C66" s="69" t="s">
        <v>55</v>
      </c>
      <c r="D66" s="69"/>
      <c r="E66" s="69"/>
      <c r="F66" s="69"/>
      <c r="G66" s="69"/>
      <c r="H66" s="39"/>
      <c r="I66" s="39" t="s">
        <v>0</v>
      </c>
      <c r="J66" s="27"/>
      <c r="K66" s="31">
        <v>22</v>
      </c>
      <c r="L66" s="31">
        <v>123</v>
      </c>
      <c r="M66" s="31">
        <v>107</v>
      </c>
      <c r="N66" s="31">
        <v>99</v>
      </c>
      <c r="O66" s="31">
        <v>7</v>
      </c>
      <c r="P66" s="68">
        <v>1</v>
      </c>
      <c r="Q66" s="31">
        <v>0</v>
      </c>
      <c r="R66" s="31">
        <v>0</v>
      </c>
      <c r="S66" s="31">
        <v>0</v>
      </c>
      <c r="T66" s="31">
        <v>16</v>
      </c>
      <c r="U66" s="31">
        <v>0</v>
      </c>
      <c r="V66" s="31">
        <v>130</v>
      </c>
      <c r="W66" s="31">
        <v>97</v>
      </c>
      <c r="X66" s="31">
        <v>63</v>
      </c>
      <c r="Y66" s="31">
        <v>3</v>
      </c>
      <c r="Z66" s="31">
        <v>31</v>
      </c>
      <c r="AA66" s="31">
        <v>0</v>
      </c>
      <c r="AB66" s="31">
        <v>1</v>
      </c>
      <c r="AC66" s="31">
        <v>3</v>
      </c>
      <c r="AD66" s="31">
        <v>3</v>
      </c>
      <c r="AE66" s="31">
        <v>7</v>
      </c>
      <c r="AF66" s="31">
        <v>6</v>
      </c>
      <c r="AG66" s="31">
        <v>0</v>
      </c>
      <c r="AH66" s="31">
        <v>0</v>
      </c>
      <c r="AI66" s="31">
        <v>11</v>
      </c>
      <c r="AJ66" s="31">
        <v>0</v>
      </c>
      <c r="AK66" s="31">
        <v>0</v>
      </c>
      <c r="AL66" s="31">
        <v>2</v>
      </c>
      <c r="AM66" s="31">
        <v>15</v>
      </c>
      <c r="AN66" s="47"/>
      <c r="AO66" s="31">
        <v>22</v>
      </c>
      <c r="AP66" s="47"/>
      <c r="AQ66" s="31">
        <v>8.02739726027397</v>
      </c>
      <c r="AR66" s="32"/>
    </row>
    <row r="67" spans="3:44" s="25" customFormat="1" ht="15" customHeight="1" x14ac:dyDescent="0.2">
      <c r="C67" s="69"/>
      <c r="D67" s="69"/>
      <c r="E67" s="69"/>
      <c r="F67" s="69"/>
      <c r="G67" s="69"/>
      <c r="H67" s="39"/>
      <c r="I67" s="39" t="s">
        <v>1</v>
      </c>
      <c r="J67" s="27"/>
      <c r="K67" s="31">
        <v>0</v>
      </c>
      <c r="L67" s="31">
        <v>11</v>
      </c>
      <c r="M67" s="31">
        <v>10</v>
      </c>
      <c r="N67" s="31">
        <v>10</v>
      </c>
      <c r="O67" s="31">
        <v>0</v>
      </c>
      <c r="P67" s="68">
        <v>0</v>
      </c>
      <c r="Q67" s="31">
        <v>0</v>
      </c>
      <c r="R67" s="31">
        <v>0</v>
      </c>
      <c r="S67" s="31">
        <v>0</v>
      </c>
      <c r="T67" s="31">
        <v>1</v>
      </c>
      <c r="U67" s="31">
        <v>0</v>
      </c>
      <c r="V67" s="31">
        <v>11</v>
      </c>
      <c r="W67" s="31">
        <v>8</v>
      </c>
      <c r="X67" s="31">
        <v>7</v>
      </c>
      <c r="Y67" s="31">
        <v>0</v>
      </c>
      <c r="Z67" s="31">
        <v>1</v>
      </c>
      <c r="AA67" s="31">
        <v>0</v>
      </c>
      <c r="AB67" s="31">
        <v>0</v>
      </c>
      <c r="AC67" s="31">
        <v>0</v>
      </c>
      <c r="AD67" s="31">
        <v>1</v>
      </c>
      <c r="AE67" s="31">
        <v>0</v>
      </c>
      <c r="AF67" s="31">
        <v>1</v>
      </c>
      <c r="AG67" s="31">
        <v>0</v>
      </c>
      <c r="AH67" s="31">
        <v>0</v>
      </c>
      <c r="AI67" s="31">
        <v>1</v>
      </c>
      <c r="AJ67" s="31">
        <v>0</v>
      </c>
      <c r="AK67" s="31">
        <v>0</v>
      </c>
      <c r="AL67" s="31">
        <v>0</v>
      </c>
      <c r="AM67" s="31">
        <v>0</v>
      </c>
      <c r="AN67" s="47"/>
      <c r="AO67" s="31">
        <v>5</v>
      </c>
      <c r="AP67" s="47"/>
      <c r="AQ67" s="31">
        <v>0.68493150684931003</v>
      </c>
      <c r="AR67" s="32"/>
    </row>
    <row r="68" spans="3:44" s="25" customFormat="1" ht="15" customHeight="1" x14ac:dyDescent="0.2">
      <c r="C68" s="69" t="s">
        <v>56</v>
      </c>
      <c r="D68" s="69"/>
      <c r="E68" s="69"/>
      <c r="F68" s="69"/>
      <c r="G68" s="69"/>
      <c r="H68" s="39"/>
      <c r="I68" s="39" t="s">
        <v>0</v>
      </c>
      <c r="J68" s="27"/>
      <c r="K68" s="31">
        <v>26</v>
      </c>
      <c r="L68" s="31">
        <v>416</v>
      </c>
      <c r="M68" s="31">
        <v>338</v>
      </c>
      <c r="N68" s="31">
        <v>333</v>
      </c>
      <c r="O68" s="31">
        <v>3</v>
      </c>
      <c r="P68" s="68">
        <v>1</v>
      </c>
      <c r="Q68" s="31">
        <v>0</v>
      </c>
      <c r="R68" s="31">
        <v>1</v>
      </c>
      <c r="S68" s="31">
        <v>0</v>
      </c>
      <c r="T68" s="31">
        <v>77</v>
      </c>
      <c r="U68" s="31">
        <v>1</v>
      </c>
      <c r="V68" s="31">
        <v>409</v>
      </c>
      <c r="W68" s="31">
        <v>266</v>
      </c>
      <c r="X68" s="31">
        <v>141</v>
      </c>
      <c r="Y68" s="31">
        <v>2</v>
      </c>
      <c r="Z68" s="31">
        <v>123</v>
      </c>
      <c r="AA68" s="31">
        <v>0</v>
      </c>
      <c r="AB68" s="31">
        <v>2</v>
      </c>
      <c r="AC68" s="31">
        <v>14</v>
      </c>
      <c r="AD68" s="31">
        <v>5</v>
      </c>
      <c r="AE68" s="31">
        <v>36</v>
      </c>
      <c r="AF68" s="31">
        <v>32</v>
      </c>
      <c r="AG68" s="31">
        <v>1</v>
      </c>
      <c r="AH68" s="31">
        <v>0</v>
      </c>
      <c r="AI68" s="31">
        <v>50</v>
      </c>
      <c r="AJ68" s="31">
        <v>0</v>
      </c>
      <c r="AK68" s="31">
        <v>1</v>
      </c>
      <c r="AL68" s="31">
        <v>3</v>
      </c>
      <c r="AM68" s="31">
        <v>33</v>
      </c>
      <c r="AN68" s="47"/>
      <c r="AO68" s="31">
        <v>45</v>
      </c>
      <c r="AP68" s="47"/>
      <c r="AQ68" s="31">
        <v>24.427397260273899</v>
      </c>
      <c r="AR68" s="32"/>
    </row>
    <row r="69" spans="3:44" s="25" customFormat="1" ht="15" customHeight="1" x14ac:dyDescent="0.2">
      <c r="C69" s="69"/>
      <c r="D69" s="69"/>
      <c r="E69" s="69"/>
      <c r="F69" s="69"/>
      <c r="G69" s="69"/>
      <c r="H69" s="39"/>
      <c r="I69" s="39" t="s">
        <v>1</v>
      </c>
      <c r="J69" s="27"/>
      <c r="K69" s="31">
        <v>2</v>
      </c>
      <c r="L69" s="31">
        <v>55</v>
      </c>
      <c r="M69" s="31">
        <v>40</v>
      </c>
      <c r="N69" s="31">
        <v>38</v>
      </c>
      <c r="O69" s="31">
        <v>0</v>
      </c>
      <c r="P69" s="68">
        <v>1</v>
      </c>
      <c r="Q69" s="31">
        <v>1</v>
      </c>
      <c r="R69" s="31">
        <v>0</v>
      </c>
      <c r="S69" s="31">
        <v>0</v>
      </c>
      <c r="T69" s="31">
        <v>14</v>
      </c>
      <c r="U69" s="31">
        <v>1</v>
      </c>
      <c r="V69" s="31">
        <v>53</v>
      </c>
      <c r="W69" s="31">
        <v>26</v>
      </c>
      <c r="X69" s="31">
        <v>12</v>
      </c>
      <c r="Y69" s="31">
        <v>0</v>
      </c>
      <c r="Z69" s="31">
        <v>14</v>
      </c>
      <c r="AA69" s="31">
        <v>0</v>
      </c>
      <c r="AB69" s="31">
        <v>1</v>
      </c>
      <c r="AC69" s="31">
        <v>1</v>
      </c>
      <c r="AD69" s="31">
        <v>0</v>
      </c>
      <c r="AE69" s="31">
        <v>4</v>
      </c>
      <c r="AF69" s="31">
        <v>6</v>
      </c>
      <c r="AG69" s="31">
        <v>1</v>
      </c>
      <c r="AH69" s="31">
        <v>0</v>
      </c>
      <c r="AI69" s="31">
        <v>12</v>
      </c>
      <c r="AJ69" s="31">
        <v>1</v>
      </c>
      <c r="AK69" s="31">
        <v>1</v>
      </c>
      <c r="AL69" s="31">
        <v>1</v>
      </c>
      <c r="AM69" s="31">
        <v>4</v>
      </c>
      <c r="AN69" s="47"/>
      <c r="AO69" s="31">
        <v>6</v>
      </c>
      <c r="AP69" s="47"/>
      <c r="AQ69" s="31">
        <v>2.5369863013698599</v>
      </c>
      <c r="AR69" s="32"/>
    </row>
    <row r="70" spans="3:44" s="25" customFormat="1" ht="15" customHeight="1" x14ac:dyDescent="0.2">
      <c r="C70" s="69" t="s">
        <v>57</v>
      </c>
      <c r="D70" s="69"/>
      <c r="E70" s="69"/>
      <c r="F70" s="69"/>
      <c r="G70" s="69"/>
      <c r="H70" s="39"/>
      <c r="I70" s="39" t="s">
        <v>0</v>
      </c>
      <c r="J70" s="27"/>
      <c r="K70" s="31">
        <v>16</v>
      </c>
      <c r="L70" s="31">
        <v>341</v>
      </c>
      <c r="M70" s="31">
        <v>273</v>
      </c>
      <c r="N70" s="31">
        <v>269</v>
      </c>
      <c r="O70" s="31">
        <v>1</v>
      </c>
      <c r="P70" s="68">
        <v>0</v>
      </c>
      <c r="Q70" s="31">
        <v>0</v>
      </c>
      <c r="R70" s="31">
        <v>3</v>
      </c>
      <c r="S70" s="31">
        <v>0</v>
      </c>
      <c r="T70" s="31">
        <v>68</v>
      </c>
      <c r="U70" s="31">
        <v>0</v>
      </c>
      <c r="V70" s="31">
        <v>326</v>
      </c>
      <c r="W70" s="31">
        <v>226</v>
      </c>
      <c r="X70" s="31">
        <v>121</v>
      </c>
      <c r="Y70" s="31">
        <v>5</v>
      </c>
      <c r="Z70" s="31">
        <v>100</v>
      </c>
      <c r="AA70" s="31">
        <v>0</v>
      </c>
      <c r="AB70" s="31">
        <v>0</v>
      </c>
      <c r="AC70" s="31">
        <v>15</v>
      </c>
      <c r="AD70" s="31">
        <v>4</v>
      </c>
      <c r="AE70" s="31">
        <v>31</v>
      </c>
      <c r="AF70" s="31">
        <v>19</v>
      </c>
      <c r="AG70" s="31">
        <v>2</v>
      </c>
      <c r="AH70" s="31">
        <v>0</v>
      </c>
      <c r="AI70" s="31">
        <v>29</v>
      </c>
      <c r="AJ70" s="31">
        <v>0</v>
      </c>
      <c r="AK70" s="31">
        <v>0</v>
      </c>
      <c r="AL70" s="31">
        <v>2</v>
      </c>
      <c r="AM70" s="31">
        <v>31</v>
      </c>
      <c r="AN70" s="47"/>
      <c r="AO70" s="31">
        <v>32</v>
      </c>
      <c r="AP70" s="47"/>
      <c r="AQ70" s="31">
        <v>20.4849315068493</v>
      </c>
      <c r="AR70" s="32"/>
    </row>
    <row r="71" spans="3:44" s="25" customFormat="1" ht="15" customHeight="1" x14ac:dyDescent="0.2">
      <c r="C71" s="69"/>
      <c r="D71" s="69"/>
      <c r="E71" s="69"/>
      <c r="F71" s="69"/>
      <c r="G71" s="69"/>
      <c r="H71" s="39"/>
      <c r="I71" s="39" t="s">
        <v>1</v>
      </c>
      <c r="J71" s="27"/>
      <c r="K71" s="31">
        <v>5</v>
      </c>
      <c r="L71" s="31">
        <v>28</v>
      </c>
      <c r="M71" s="31">
        <v>18</v>
      </c>
      <c r="N71" s="31">
        <v>18</v>
      </c>
      <c r="O71" s="31">
        <v>0</v>
      </c>
      <c r="P71" s="68">
        <v>0</v>
      </c>
      <c r="Q71" s="31">
        <v>0</v>
      </c>
      <c r="R71" s="31">
        <v>0</v>
      </c>
      <c r="S71" s="31">
        <v>0</v>
      </c>
      <c r="T71" s="31">
        <v>10</v>
      </c>
      <c r="U71" s="31">
        <v>0</v>
      </c>
      <c r="V71" s="31">
        <v>30</v>
      </c>
      <c r="W71" s="31">
        <v>20</v>
      </c>
      <c r="X71" s="31">
        <v>11</v>
      </c>
      <c r="Y71" s="31">
        <v>1</v>
      </c>
      <c r="Z71" s="31">
        <v>8</v>
      </c>
      <c r="AA71" s="31">
        <v>0</v>
      </c>
      <c r="AB71" s="31">
        <v>1</v>
      </c>
      <c r="AC71" s="31">
        <v>0</v>
      </c>
      <c r="AD71" s="31">
        <v>1</v>
      </c>
      <c r="AE71" s="31">
        <v>1</v>
      </c>
      <c r="AF71" s="31">
        <v>4</v>
      </c>
      <c r="AG71" s="31">
        <v>1</v>
      </c>
      <c r="AH71" s="31">
        <v>0</v>
      </c>
      <c r="AI71" s="31">
        <v>3</v>
      </c>
      <c r="AJ71" s="31">
        <v>0</v>
      </c>
      <c r="AK71" s="31">
        <v>0</v>
      </c>
      <c r="AL71" s="31">
        <v>0</v>
      </c>
      <c r="AM71" s="31">
        <v>3</v>
      </c>
      <c r="AN71" s="47"/>
      <c r="AO71" s="31">
        <v>5</v>
      </c>
      <c r="AP71" s="47"/>
      <c r="AQ71" s="31">
        <v>1.7643835616438299</v>
      </c>
      <c r="AR71" s="32"/>
    </row>
    <row r="72" spans="3:44" s="25" customFormat="1" ht="15" customHeight="1" x14ac:dyDescent="0.2">
      <c r="C72" s="69" t="s">
        <v>58</v>
      </c>
      <c r="D72" s="69"/>
      <c r="E72" s="69"/>
      <c r="F72" s="69"/>
      <c r="G72" s="69"/>
      <c r="H72" s="39"/>
      <c r="I72" s="39" t="s">
        <v>0</v>
      </c>
      <c r="J72" s="27"/>
      <c r="K72" s="31">
        <v>29</v>
      </c>
      <c r="L72" s="31">
        <v>570</v>
      </c>
      <c r="M72" s="31">
        <v>515</v>
      </c>
      <c r="N72" s="31">
        <v>513</v>
      </c>
      <c r="O72" s="31">
        <v>0</v>
      </c>
      <c r="P72" s="68">
        <v>1</v>
      </c>
      <c r="Q72" s="31">
        <v>0</v>
      </c>
      <c r="R72" s="31">
        <v>1</v>
      </c>
      <c r="S72" s="31">
        <v>0</v>
      </c>
      <c r="T72" s="31">
        <v>52</v>
      </c>
      <c r="U72" s="31">
        <v>3</v>
      </c>
      <c r="V72" s="31">
        <v>571</v>
      </c>
      <c r="W72" s="31">
        <v>257</v>
      </c>
      <c r="X72" s="31">
        <v>149</v>
      </c>
      <c r="Y72" s="31">
        <v>7</v>
      </c>
      <c r="Z72" s="31">
        <v>101</v>
      </c>
      <c r="AA72" s="31">
        <v>0</v>
      </c>
      <c r="AB72" s="31">
        <v>1</v>
      </c>
      <c r="AC72" s="31">
        <v>19</v>
      </c>
      <c r="AD72" s="31">
        <v>21</v>
      </c>
      <c r="AE72" s="31">
        <v>43</v>
      </c>
      <c r="AF72" s="31">
        <v>38</v>
      </c>
      <c r="AG72" s="31">
        <v>3</v>
      </c>
      <c r="AH72" s="31">
        <v>0</v>
      </c>
      <c r="AI72" s="31">
        <v>188</v>
      </c>
      <c r="AJ72" s="31">
        <v>0</v>
      </c>
      <c r="AK72" s="31">
        <v>3</v>
      </c>
      <c r="AL72" s="31">
        <v>1</v>
      </c>
      <c r="AM72" s="31">
        <v>28</v>
      </c>
      <c r="AN72" s="47"/>
      <c r="AO72" s="31">
        <v>45</v>
      </c>
      <c r="AP72" s="47"/>
      <c r="AQ72" s="31">
        <v>26.9835616438356</v>
      </c>
      <c r="AR72" s="32"/>
    </row>
    <row r="73" spans="3:44" s="25" customFormat="1" ht="15" customHeight="1" x14ac:dyDescent="0.2">
      <c r="C73" s="69"/>
      <c r="D73" s="69"/>
      <c r="E73" s="69"/>
      <c r="F73" s="69"/>
      <c r="G73" s="69"/>
      <c r="H73" s="39"/>
      <c r="I73" s="39" t="s">
        <v>1</v>
      </c>
      <c r="J73" s="27"/>
      <c r="K73" s="31">
        <v>3</v>
      </c>
      <c r="L73" s="31">
        <v>108</v>
      </c>
      <c r="M73" s="31">
        <v>100</v>
      </c>
      <c r="N73" s="31">
        <v>99</v>
      </c>
      <c r="O73" s="31">
        <v>0</v>
      </c>
      <c r="P73" s="68">
        <v>1</v>
      </c>
      <c r="Q73" s="31">
        <v>0</v>
      </c>
      <c r="R73" s="31">
        <v>0</v>
      </c>
      <c r="S73" s="31">
        <v>0</v>
      </c>
      <c r="T73" s="31">
        <v>8</v>
      </c>
      <c r="U73" s="31">
        <v>0</v>
      </c>
      <c r="V73" s="31">
        <v>106</v>
      </c>
      <c r="W73" s="31">
        <v>35</v>
      </c>
      <c r="X73" s="31">
        <v>23</v>
      </c>
      <c r="Y73" s="31">
        <v>2</v>
      </c>
      <c r="Z73" s="31">
        <v>10</v>
      </c>
      <c r="AA73" s="31">
        <v>0</v>
      </c>
      <c r="AB73" s="31">
        <v>0</v>
      </c>
      <c r="AC73" s="31">
        <v>5</v>
      </c>
      <c r="AD73" s="31">
        <v>1</v>
      </c>
      <c r="AE73" s="31">
        <v>4</v>
      </c>
      <c r="AF73" s="31">
        <v>7</v>
      </c>
      <c r="AG73" s="31">
        <v>2</v>
      </c>
      <c r="AH73" s="31">
        <v>0</v>
      </c>
      <c r="AI73" s="31">
        <v>53</v>
      </c>
      <c r="AJ73" s="31">
        <v>0</v>
      </c>
      <c r="AK73" s="31">
        <v>0</v>
      </c>
      <c r="AL73" s="31">
        <v>1</v>
      </c>
      <c r="AM73" s="31">
        <v>5</v>
      </c>
      <c r="AN73" s="47"/>
      <c r="AO73" s="31">
        <v>10</v>
      </c>
      <c r="AP73" s="47"/>
      <c r="AQ73" s="31">
        <v>3.9808219178082198</v>
      </c>
      <c r="AR73" s="32"/>
    </row>
    <row r="74" spans="3:44" s="25" customFormat="1" ht="15" customHeight="1" x14ac:dyDescent="0.2">
      <c r="C74" s="69" t="s">
        <v>59</v>
      </c>
      <c r="D74" s="69"/>
      <c r="E74" s="69"/>
      <c r="F74" s="69"/>
      <c r="G74" s="69"/>
      <c r="H74" s="39"/>
      <c r="I74" s="39" t="s">
        <v>0</v>
      </c>
      <c r="J74" s="27"/>
      <c r="K74" s="31">
        <v>7</v>
      </c>
      <c r="L74" s="31">
        <v>238</v>
      </c>
      <c r="M74" s="31">
        <v>193</v>
      </c>
      <c r="N74" s="31">
        <v>193</v>
      </c>
      <c r="O74" s="31">
        <v>0</v>
      </c>
      <c r="P74" s="68">
        <v>0</v>
      </c>
      <c r="Q74" s="31">
        <v>0</v>
      </c>
      <c r="R74" s="31">
        <v>0</v>
      </c>
      <c r="S74" s="31">
        <v>0</v>
      </c>
      <c r="T74" s="31">
        <v>45</v>
      </c>
      <c r="U74" s="31">
        <v>0</v>
      </c>
      <c r="V74" s="31">
        <v>235</v>
      </c>
      <c r="W74" s="31">
        <v>139</v>
      </c>
      <c r="X74" s="31">
        <v>80</v>
      </c>
      <c r="Y74" s="31">
        <v>2</v>
      </c>
      <c r="Z74" s="31">
        <v>57</v>
      </c>
      <c r="AA74" s="31">
        <v>0</v>
      </c>
      <c r="AB74" s="31">
        <v>0</v>
      </c>
      <c r="AC74" s="31">
        <v>8</v>
      </c>
      <c r="AD74" s="31">
        <v>2</v>
      </c>
      <c r="AE74" s="31">
        <v>21</v>
      </c>
      <c r="AF74" s="31">
        <v>8</v>
      </c>
      <c r="AG74" s="31">
        <v>0</v>
      </c>
      <c r="AH74" s="31">
        <v>0</v>
      </c>
      <c r="AI74" s="31">
        <v>57</v>
      </c>
      <c r="AJ74" s="31">
        <v>0</v>
      </c>
      <c r="AK74" s="31">
        <v>0</v>
      </c>
      <c r="AL74" s="31">
        <v>0</v>
      </c>
      <c r="AM74" s="31">
        <v>10</v>
      </c>
      <c r="AN74" s="47"/>
      <c r="AO74" s="31">
        <v>21</v>
      </c>
      <c r="AP74" s="47"/>
      <c r="AQ74" s="31">
        <v>12.142465753424601</v>
      </c>
      <c r="AR74" s="32"/>
    </row>
    <row r="75" spans="3:44" s="25" customFormat="1" ht="15" customHeight="1" x14ac:dyDescent="0.2">
      <c r="C75" s="69"/>
      <c r="D75" s="69"/>
      <c r="E75" s="69"/>
      <c r="F75" s="69"/>
      <c r="G75" s="69"/>
      <c r="H75" s="39"/>
      <c r="I75" s="39" t="s">
        <v>1</v>
      </c>
      <c r="J75" s="27"/>
      <c r="K75" s="31">
        <v>0</v>
      </c>
      <c r="L75" s="31">
        <v>9</v>
      </c>
      <c r="M75" s="31">
        <v>3</v>
      </c>
      <c r="N75" s="31">
        <v>3</v>
      </c>
      <c r="O75" s="31">
        <v>0</v>
      </c>
      <c r="P75" s="68">
        <v>0</v>
      </c>
      <c r="Q75" s="31">
        <v>0</v>
      </c>
      <c r="R75" s="31">
        <v>0</v>
      </c>
      <c r="S75" s="31">
        <v>0</v>
      </c>
      <c r="T75" s="31">
        <v>6</v>
      </c>
      <c r="U75" s="31">
        <v>0</v>
      </c>
      <c r="V75" s="31">
        <v>9</v>
      </c>
      <c r="W75" s="31">
        <v>5</v>
      </c>
      <c r="X75" s="31">
        <v>5</v>
      </c>
      <c r="Y75" s="31">
        <v>0</v>
      </c>
      <c r="Z75" s="31">
        <v>0</v>
      </c>
      <c r="AA75" s="31">
        <v>0</v>
      </c>
      <c r="AB75" s="31">
        <v>1</v>
      </c>
      <c r="AC75" s="31">
        <v>0</v>
      </c>
      <c r="AD75" s="31">
        <v>0</v>
      </c>
      <c r="AE75" s="31">
        <v>1</v>
      </c>
      <c r="AF75" s="31">
        <v>0</v>
      </c>
      <c r="AG75" s="31">
        <v>0</v>
      </c>
      <c r="AH75" s="31">
        <v>0</v>
      </c>
      <c r="AI75" s="31">
        <v>2</v>
      </c>
      <c r="AJ75" s="31">
        <v>0</v>
      </c>
      <c r="AK75" s="31">
        <v>0</v>
      </c>
      <c r="AL75" s="31">
        <v>0</v>
      </c>
      <c r="AM75" s="31">
        <v>0</v>
      </c>
      <c r="AN75" s="47"/>
      <c r="AO75" s="31">
        <v>3</v>
      </c>
      <c r="AP75" s="47"/>
      <c r="AQ75" s="31">
        <v>0.4</v>
      </c>
      <c r="AR75" s="32"/>
    </row>
    <row r="76" spans="3:44" s="25" customFormat="1" ht="15" customHeight="1" x14ac:dyDescent="0.2">
      <c r="C76" s="69" t="s">
        <v>60</v>
      </c>
      <c r="D76" s="69"/>
      <c r="E76" s="69"/>
      <c r="F76" s="69"/>
      <c r="G76" s="69"/>
      <c r="H76" s="39"/>
      <c r="I76" s="39" t="s">
        <v>0</v>
      </c>
      <c r="J76" s="27"/>
      <c r="K76" s="31">
        <v>27</v>
      </c>
      <c r="L76" s="31">
        <v>544</v>
      </c>
      <c r="M76" s="31">
        <v>438</v>
      </c>
      <c r="N76" s="31">
        <v>433</v>
      </c>
      <c r="O76" s="31">
        <v>1</v>
      </c>
      <c r="P76" s="68">
        <v>2</v>
      </c>
      <c r="Q76" s="31">
        <v>0</v>
      </c>
      <c r="R76" s="31">
        <v>2</v>
      </c>
      <c r="S76" s="31">
        <v>0</v>
      </c>
      <c r="T76" s="31">
        <v>105</v>
      </c>
      <c r="U76" s="31">
        <v>1</v>
      </c>
      <c r="V76" s="31">
        <v>522</v>
      </c>
      <c r="W76" s="31">
        <v>330</v>
      </c>
      <c r="X76" s="31">
        <v>171</v>
      </c>
      <c r="Y76" s="31">
        <v>6</v>
      </c>
      <c r="Z76" s="31">
        <v>153</v>
      </c>
      <c r="AA76" s="31">
        <v>0</v>
      </c>
      <c r="AB76" s="31">
        <v>1</v>
      </c>
      <c r="AC76" s="31">
        <v>8</v>
      </c>
      <c r="AD76" s="31">
        <v>1</v>
      </c>
      <c r="AE76" s="31">
        <v>72</v>
      </c>
      <c r="AF76" s="31">
        <v>55</v>
      </c>
      <c r="AG76" s="31">
        <v>4</v>
      </c>
      <c r="AH76" s="31">
        <v>0</v>
      </c>
      <c r="AI76" s="31">
        <v>50</v>
      </c>
      <c r="AJ76" s="31">
        <v>0</v>
      </c>
      <c r="AK76" s="31">
        <v>1</v>
      </c>
      <c r="AL76" s="31">
        <v>4</v>
      </c>
      <c r="AM76" s="31">
        <v>49</v>
      </c>
      <c r="AN76" s="47"/>
      <c r="AO76" s="31">
        <v>54</v>
      </c>
      <c r="AP76" s="47"/>
      <c r="AQ76" s="31">
        <v>30.2301369863013</v>
      </c>
      <c r="AR76" s="32"/>
    </row>
    <row r="77" spans="3:44" s="25" customFormat="1" ht="15" customHeight="1" x14ac:dyDescent="0.2">
      <c r="C77" s="69"/>
      <c r="D77" s="69"/>
      <c r="E77" s="69"/>
      <c r="F77" s="69"/>
      <c r="G77" s="69"/>
      <c r="H77" s="39"/>
      <c r="I77" s="39" t="s">
        <v>1</v>
      </c>
      <c r="J77" s="27"/>
      <c r="K77" s="31">
        <v>3</v>
      </c>
      <c r="L77" s="31">
        <v>40</v>
      </c>
      <c r="M77" s="31">
        <v>26</v>
      </c>
      <c r="N77" s="31">
        <v>25</v>
      </c>
      <c r="O77" s="31">
        <v>0</v>
      </c>
      <c r="P77" s="68">
        <v>0</v>
      </c>
      <c r="Q77" s="31">
        <v>0</v>
      </c>
      <c r="R77" s="31">
        <v>1</v>
      </c>
      <c r="S77" s="31">
        <v>0</v>
      </c>
      <c r="T77" s="31">
        <v>14</v>
      </c>
      <c r="U77" s="31">
        <v>0</v>
      </c>
      <c r="V77" s="31">
        <v>41</v>
      </c>
      <c r="W77" s="31">
        <v>28</v>
      </c>
      <c r="X77" s="31">
        <v>15</v>
      </c>
      <c r="Y77" s="31">
        <v>1</v>
      </c>
      <c r="Z77" s="31">
        <v>12</v>
      </c>
      <c r="AA77" s="31">
        <v>0</v>
      </c>
      <c r="AB77" s="31">
        <v>0</v>
      </c>
      <c r="AC77" s="31">
        <v>0</v>
      </c>
      <c r="AD77" s="31">
        <v>0</v>
      </c>
      <c r="AE77" s="31">
        <v>2</v>
      </c>
      <c r="AF77" s="31">
        <v>5</v>
      </c>
      <c r="AG77" s="31">
        <v>0</v>
      </c>
      <c r="AH77" s="31">
        <v>0</v>
      </c>
      <c r="AI77" s="31">
        <v>6</v>
      </c>
      <c r="AJ77" s="31">
        <v>0</v>
      </c>
      <c r="AK77" s="31">
        <v>0</v>
      </c>
      <c r="AL77" s="31">
        <v>0</v>
      </c>
      <c r="AM77" s="31">
        <v>2</v>
      </c>
      <c r="AN77" s="47"/>
      <c r="AO77" s="31">
        <v>7</v>
      </c>
      <c r="AP77" s="47"/>
      <c r="AQ77" s="31">
        <v>2.1479452054794499</v>
      </c>
      <c r="AR77" s="32"/>
    </row>
    <row r="78" spans="3:44" s="25" customFormat="1" ht="15" customHeight="1" x14ac:dyDescent="0.2">
      <c r="C78" s="69" t="s">
        <v>61</v>
      </c>
      <c r="D78" s="69"/>
      <c r="E78" s="69"/>
      <c r="F78" s="69"/>
      <c r="G78" s="69"/>
      <c r="H78" s="39"/>
      <c r="I78" s="39" t="s">
        <v>0</v>
      </c>
      <c r="J78" s="27"/>
      <c r="K78" s="31">
        <v>2</v>
      </c>
      <c r="L78" s="31">
        <v>57</v>
      </c>
      <c r="M78" s="31">
        <v>55</v>
      </c>
      <c r="N78" s="31">
        <v>51</v>
      </c>
      <c r="O78" s="31">
        <v>0</v>
      </c>
      <c r="P78" s="68">
        <v>3</v>
      </c>
      <c r="Q78" s="31">
        <v>0</v>
      </c>
      <c r="R78" s="31">
        <v>1</v>
      </c>
      <c r="S78" s="31">
        <v>0</v>
      </c>
      <c r="T78" s="31">
        <v>2</v>
      </c>
      <c r="U78" s="31">
        <v>0</v>
      </c>
      <c r="V78" s="31">
        <v>57</v>
      </c>
      <c r="W78" s="31">
        <v>37</v>
      </c>
      <c r="X78" s="31">
        <v>21</v>
      </c>
      <c r="Y78" s="31">
        <v>1</v>
      </c>
      <c r="Z78" s="31">
        <v>15</v>
      </c>
      <c r="AA78" s="31">
        <v>0</v>
      </c>
      <c r="AB78" s="31">
        <v>0</v>
      </c>
      <c r="AC78" s="31">
        <v>1</v>
      </c>
      <c r="AD78" s="31">
        <v>0</v>
      </c>
      <c r="AE78" s="31">
        <v>1</v>
      </c>
      <c r="AF78" s="31">
        <v>5</v>
      </c>
      <c r="AG78" s="31">
        <v>2</v>
      </c>
      <c r="AH78" s="31">
        <v>0</v>
      </c>
      <c r="AI78" s="31">
        <v>10</v>
      </c>
      <c r="AJ78" s="31">
        <v>0</v>
      </c>
      <c r="AK78" s="31">
        <v>0</v>
      </c>
      <c r="AL78" s="31">
        <v>3</v>
      </c>
      <c r="AM78" s="31">
        <v>2</v>
      </c>
      <c r="AN78" s="47"/>
      <c r="AO78" s="31">
        <v>10</v>
      </c>
      <c r="AP78" s="47"/>
      <c r="AQ78" s="31">
        <v>3.0383561643835599</v>
      </c>
      <c r="AR78" s="32"/>
    </row>
    <row r="79" spans="3:44" s="25" customFormat="1" ht="15" customHeight="1" x14ac:dyDescent="0.2">
      <c r="C79" s="69"/>
      <c r="D79" s="69"/>
      <c r="E79" s="69"/>
      <c r="F79" s="69"/>
      <c r="G79" s="69"/>
      <c r="H79" s="39"/>
      <c r="I79" s="39" t="s">
        <v>1</v>
      </c>
      <c r="J79" s="27"/>
      <c r="K79" s="31">
        <v>0</v>
      </c>
      <c r="L79" s="31">
        <v>4</v>
      </c>
      <c r="M79" s="31">
        <v>3</v>
      </c>
      <c r="N79" s="31">
        <v>3</v>
      </c>
      <c r="O79" s="31">
        <v>0</v>
      </c>
      <c r="P79" s="68">
        <v>0</v>
      </c>
      <c r="Q79" s="31">
        <v>0</v>
      </c>
      <c r="R79" s="31">
        <v>0</v>
      </c>
      <c r="S79" s="31">
        <v>0</v>
      </c>
      <c r="T79" s="31">
        <v>1</v>
      </c>
      <c r="U79" s="31">
        <v>0</v>
      </c>
      <c r="V79" s="31">
        <v>4</v>
      </c>
      <c r="W79" s="31">
        <v>1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1</v>
      </c>
      <c r="AF79" s="31">
        <v>1</v>
      </c>
      <c r="AG79" s="31">
        <v>1</v>
      </c>
      <c r="AH79" s="31">
        <v>0</v>
      </c>
      <c r="AI79" s="31">
        <v>1</v>
      </c>
      <c r="AJ79" s="31">
        <v>0</v>
      </c>
      <c r="AK79" s="31">
        <v>0</v>
      </c>
      <c r="AL79" s="31">
        <v>0</v>
      </c>
      <c r="AM79" s="31">
        <v>0</v>
      </c>
      <c r="AN79" s="47"/>
      <c r="AO79" s="31">
        <v>3</v>
      </c>
      <c r="AP79" s="47"/>
      <c r="AQ79" s="31">
        <v>0.16712328767123</v>
      </c>
      <c r="AR79" s="32"/>
    </row>
    <row r="80" spans="3:44" s="25" customFormat="1" ht="15" customHeight="1" x14ac:dyDescent="0.2">
      <c r="C80" s="69" t="s">
        <v>62</v>
      </c>
      <c r="D80" s="69"/>
      <c r="E80" s="69"/>
      <c r="F80" s="69"/>
      <c r="G80" s="69"/>
      <c r="H80" s="39"/>
      <c r="I80" s="39" t="s">
        <v>0</v>
      </c>
      <c r="J80" s="27"/>
      <c r="K80" s="31">
        <v>3</v>
      </c>
      <c r="L80" s="31">
        <v>34</v>
      </c>
      <c r="M80" s="31">
        <v>28</v>
      </c>
      <c r="N80" s="31">
        <v>28</v>
      </c>
      <c r="O80" s="31">
        <v>0</v>
      </c>
      <c r="P80" s="68">
        <v>0</v>
      </c>
      <c r="Q80" s="31">
        <v>0</v>
      </c>
      <c r="R80" s="31">
        <v>0</v>
      </c>
      <c r="S80" s="31">
        <v>0</v>
      </c>
      <c r="T80" s="31">
        <v>6</v>
      </c>
      <c r="U80" s="31">
        <v>0</v>
      </c>
      <c r="V80" s="31">
        <v>37</v>
      </c>
      <c r="W80" s="31">
        <v>30</v>
      </c>
      <c r="X80" s="31">
        <v>22</v>
      </c>
      <c r="Y80" s="31">
        <v>0</v>
      </c>
      <c r="Z80" s="31">
        <v>8</v>
      </c>
      <c r="AA80" s="31">
        <v>0</v>
      </c>
      <c r="AB80" s="31">
        <v>0</v>
      </c>
      <c r="AC80" s="31">
        <v>0</v>
      </c>
      <c r="AD80" s="31">
        <v>1</v>
      </c>
      <c r="AE80" s="31">
        <v>0</v>
      </c>
      <c r="AF80" s="31">
        <v>1</v>
      </c>
      <c r="AG80" s="31">
        <v>0</v>
      </c>
      <c r="AH80" s="31">
        <v>0</v>
      </c>
      <c r="AI80" s="31">
        <v>5</v>
      </c>
      <c r="AJ80" s="31">
        <v>0</v>
      </c>
      <c r="AK80" s="31">
        <v>0</v>
      </c>
      <c r="AL80" s="31">
        <v>0</v>
      </c>
      <c r="AM80" s="31">
        <v>0</v>
      </c>
      <c r="AN80" s="47"/>
      <c r="AO80" s="31">
        <v>9</v>
      </c>
      <c r="AP80" s="47"/>
      <c r="AQ80" s="31">
        <v>2.1205479452054798</v>
      </c>
      <c r="AR80" s="32"/>
    </row>
    <row r="81" spans="3:44" s="25" customFormat="1" ht="15" customHeight="1" x14ac:dyDescent="0.2">
      <c r="C81" s="69"/>
      <c r="D81" s="69"/>
      <c r="E81" s="69"/>
      <c r="F81" s="69"/>
      <c r="G81" s="69"/>
      <c r="H81" s="39"/>
      <c r="I81" s="39" t="s">
        <v>1</v>
      </c>
      <c r="J81" s="27"/>
      <c r="K81" s="31">
        <v>0</v>
      </c>
      <c r="L81" s="31">
        <v>4</v>
      </c>
      <c r="M81" s="31">
        <v>1</v>
      </c>
      <c r="N81" s="31">
        <v>1</v>
      </c>
      <c r="O81" s="31">
        <v>0</v>
      </c>
      <c r="P81" s="68">
        <v>0</v>
      </c>
      <c r="Q81" s="31">
        <v>0</v>
      </c>
      <c r="R81" s="31">
        <v>0</v>
      </c>
      <c r="S81" s="31">
        <v>0</v>
      </c>
      <c r="T81" s="31">
        <v>3</v>
      </c>
      <c r="U81" s="31">
        <v>0</v>
      </c>
      <c r="V81" s="31">
        <v>2</v>
      </c>
      <c r="W81" s="31">
        <v>2</v>
      </c>
      <c r="X81" s="31">
        <v>2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0</v>
      </c>
      <c r="AI81" s="31">
        <v>0</v>
      </c>
      <c r="AJ81" s="31">
        <v>0</v>
      </c>
      <c r="AK81" s="31">
        <v>0</v>
      </c>
      <c r="AL81" s="31">
        <v>0</v>
      </c>
      <c r="AM81" s="31">
        <v>2</v>
      </c>
      <c r="AN81" s="47"/>
      <c r="AO81" s="31">
        <v>2</v>
      </c>
      <c r="AP81" s="47"/>
      <c r="AQ81" s="31">
        <v>0.18356164383560999</v>
      </c>
      <c r="AR81" s="32"/>
    </row>
    <row r="82" spans="3:44" s="25" customFormat="1" ht="15" customHeight="1" x14ac:dyDescent="0.2">
      <c r="C82" s="69" t="s">
        <v>63</v>
      </c>
      <c r="D82" s="69"/>
      <c r="E82" s="69"/>
      <c r="F82" s="69"/>
      <c r="G82" s="69"/>
      <c r="H82" s="39"/>
      <c r="I82" s="39" t="s">
        <v>0</v>
      </c>
      <c r="J82" s="27"/>
      <c r="K82" s="31">
        <v>4</v>
      </c>
      <c r="L82" s="31">
        <v>62</v>
      </c>
      <c r="M82" s="31">
        <v>54</v>
      </c>
      <c r="N82" s="31">
        <v>54</v>
      </c>
      <c r="O82" s="31">
        <v>0</v>
      </c>
      <c r="P82" s="68">
        <v>0</v>
      </c>
      <c r="Q82" s="31">
        <v>0</v>
      </c>
      <c r="R82" s="31">
        <v>0</v>
      </c>
      <c r="S82" s="31">
        <v>0</v>
      </c>
      <c r="T82" s="31">
        <v>8</v>
      </c>
      <c r="U82" s="31">
        <v>0</v>
      </c>
      <c r="V82" s="31">
        <v>61</v>
      </c>
      <c r="W82" s="31">
        <v>47</v>
      </c>
      <c r="X82" s="31">
        <v>26</v>
      </c>
      <c r="Y82" s="31">
        <v>1</v>
      </c>
      <c r="Z82" s="31">
        <v>20</v>
      </c>
      <c r="AA82" s="31">
        <v>0</v>
      </c>
      <c r="AB82" s="31">
        <v>0</v>
      </c>
      <c r="AC82" s="31">
        <v>0</v>
      </c>
      <c r="AD82" s="31">
        <v>0</v>
      </c>
      <c r="AE82" s="31">
        <v>2</v>
      </c>
      <c r="AF82" s="31">
        <v>7</v>
      </c>
      <c r="AG82" s="31">
        <v>2</v>
      </c>
      <c r="AH82" s="31">
        <v>0</v>
      </c>
      <c r="AI82" s="31">
        <v>5</v>
      </c>
      <c r="AJ82" s="31">
        <v>0</v>
      </c>
      <c r="AK82" s="31">
        <v>0</v>
      </c>
      <c r="AL82" s="31">
        <v>0</v>
      </c>
      <c r="AM82" s="31">
        <v>5</v>
      </c>
      <c r="AN82" s="47"/>
      <c r="AO82" s="31">
        <v>14</v>
      </c>
      <c r="AP82" s="47"/>
      <c r="AQ82" s="31">
        <v>3.9424657534246501</v>
      </c>
      <c r="AR82" s="32"/>
    </row>
    <row r="83" spans="3:44" s="25" customFormat="1" ht="15" customHeight="1" x14ac:dyDescent="0.2">
      <c r="C83" s="69"/>
      <c r="D83" s="69"/>
      <c r="E83" s="69"/>
      <c r="F83" s="69"/>
      <c r="G83" s="69"/>
      <c r="H83" s="39"/>
      <c r="I83" s="39" t="s">
        <v>1</v>
      </c>
      <c r="J83" s="27"/>
      <c r="K83" s="31">
        <v>0</v>
      </c>
      <c r="L83" s="31">
        <v>10</v>
      </c>
      <c r="M83" s="31">
        <v>10</v>
      </c>
      <c r="N83" s="31">
        <v>9</v>
      </c>
      <c r="O83" s="31">
        <v>0</v>
      </c>
      <c r="P83" s="68">
        <v>0</v>
      </c>
      <c r="Q83" s="31">
        <v>0</v>
      </c>
      <c r="R83" s="31">
        <v>1</v>
      </c>
      <c r="S83" s="31">
        <v>0</v>
      </c>
      <c r="T83" s="31">
        <v>0</v>
      </c>
      <c r="U83" s="31">
        <v>0</v>
      </c>
      <c r="V83" s="31">
        <v>9</v>
      </c>
      <c r="W83" s="31">
        <v>5</v>
      </c>
      <c r="X83" s="31">
        <v>1</v>
      </c>
      <c r="Y83" s="31">
        <v>1</v>
      </c>
      <c r="Z83" s="31">
        <v>3</v>
      </c>
      <c r="AA83" s="31">
        <v>0</v>
      </c>
      <c r="AB83" s="31">
        <v>1</v>
      </c>
      <c r="AC83" s="31">
        <v>0</v>
      </c>
      <c r="AD83" s="31">
        <v>0</v>
      </c>
      <c r="AE83" s="31">
        <v>2</v>
      </c>
      <c r="AF83" s="31">
        <v>0</v>
      </c>
      <c r="AG83" s="31">
        <v>0</v>
      </c>
      <c r="AH83" s="31">
        <v>0</v>
      </c>
      <c r="AI83" s="31">
        <v>1</v>
      </c>
      <c r="AJ83" s="31">
        <v>0</v>
      </c>
      <c r="AK83" s="31">
        <v>0</v>
      </c>
      <c r="AL83" s="31">
        <v>0</v>
      </c>
      <c r="AM83" s="31">
        <v>1</v>
      </c>
      <c r="AN83" s="47"/>
      <c r="AO83" s="31">
        <v>2</v>
      </c>
      <c r="AP83" s="47"/>
      <c r="AQ83" s="31">
        <v>0.49041095890411002</v>
      </c>
      <c r="AR83" s="32"/>
    </row>
    <row r="84" spans="3:44" s="25" customFormat="1" ht="15" customHeight="1" x14ac:dyDescent="0.2">
      <c r="C84" s="69" t="s">
        <v>64</v>
      </c>
      <c r="D84" s="69"/>
      <c r="E84" s="69"/>
      <c r="F84" s="69"/>
      <c r="G84" s="69"/>
      <c r="H84" s="39"/>
      <c r="I84" s="39" t="s">
        <v>0</v>
      </c>
      <c r="J84" s="27"/>
      <c r="K84" s="31">
        <v>12</v>
      </c>
      <c r="L84" s="31">
        <v>139</v>
      </c>
      <c r="M84" s="31">
        <v>123</v>
      </c>
      <c r="N84" s="31">
        <v>118</v>
      </c>
      <c r="O84" s="31">
        <v>1</v>
      </c>
      <c r="P84" s="68">
        <v>2</v>
      </c>
      <c r="Q84" s="31">
        <v>0</v>
      </c>
      <c r="R84" s="31">
        <v>2</v>
      </c>
      <c r="S84" s="31">
        <v>0</v>
      </c>
      <c r="T84" s="31">
        <v>15</v>
      </c>
      <c r="U84" s="31">
        <v>1</v>
      </c>
      <c r="V84" s="31">
        <v>144</v>
      </c>
      <c r="W84" s="31">
        <v>103</v>
      </c>
      <c r="X84" s="31">
        <v>59</v>
      </c>
      <c r="Y84" s="31">
        <v>1</v>
      </c>
      <c r="Z84" s="31">
        <v>43</v>
      </c>
      <c r="AA84" s="31">
        <v>0</v>
      </c>
      <c r="AB84" s="31">
        <v>2</v>
      </c>
      <c r="AC84" s="31">
        <v>5</v>
      </c>
      <c r="AD84" s="31">
        <v>0</v>
      </c>
      <c r="AE84" s="31">
        <v>2</v>
      </c>
      <c r="AF84" s="31">
        <v>10</v>
      </c>
      <c r="AG84" s="31">
        <v>2</v>
      </c>
      <c r="AH84" s="31">
        <v>0</v>
      </c>
      <c r="AI84" s="31">
        <v>19</v>
      </c>
      <c r="AJ84" s="31">
        <v>0</v>
      </c>
      <c r="AK84" s="31">
        <v>1</v>
      </c>
      <c r="AL84" s="31">
        <v>2</v>
      </c>
      <c r="AM84" s="31">
        <v>7</v>
      </c>
      <c r="AN84" s="47"/>
      <c r="AO84" s="31">
        <v>16</v>
      </c>
      <c r="AP84" s="47"/>
      <c r="AQ84" s="31">
        <v>8.0602739726027401</v>
      </c>
      <c r="AR84" s="32"/>
    </row>
    <row r="85" spans="3:44" s="25" customFormat="1" ht="15" customHeight="1" x14ac:dyDescent="0.2">
      <c r="C85" s="69"/>
      <c r="D85" s="69"/>
      <c r="E85" s="69"/>
      <c r="F85" s="69"/>
      <c r="G85" s="69"/>
      <c r="H85" s="39"/>
      <c r="I85" s="39" t="s">
        <v>1</v>
      </c>
      <c r="J85" s="27"/>
      <c r="K85" s="31">
        <v>1</v>
      </c>
      <c r="L85" s="31">
        <v>15</v>
      </c>
      <c r="M85" s="31">
        <v>8</v>
      </c>
      <c r="N85" s="31">
        <v>8</v>
      </c>
      <c r="O85" s="31">
        <v>0</v>
      </c>
      <c r="P85" s="68">
        <v>0</v>
      </c>
      <c r="Q85" s="31">
        <v>0</v>
      </c>
      <c r="R85" s="31">
        <v>0</v>
      </c>
      <c r="S85" s="31">
        <v>0</v>
      </c>
      <c r="T85" s="31">
        <v>7</v>
      </c>
      <c r="U85" s="31">
        <v>0</v>
      </c>
      <c r="V85" s="31">
        <v>15</v>
      </c>
      <c r="W85" s="31">
        <v>11</v>
      </c>
      <c r="X85" s="31">
        <v>8</v>
      </c>
      <c r="Y85" s="31">
        <v>0</v>
      </c>
      <c r="Z85" s="31">
        <v>3</v>
      </c>
      <c r="AA85" s="31">
        <v>0</v>
      </c>
      <c r="AB85" s="31">
        <v>1</v>
      </c>
      <c r="AC85" s="31">
        <v>1</v>
      </c>
      <c r="AD85" s="31">
        <v>0</v>
      </c>
      <c r="AE85" s="31">
        <v>0</v>
      </c>
      <c r="AF85" s="31">
        <v>1</v>
      </c>
      <c r="AG85" s="31">
        <v>0</v>
      </c>
      <c r="AH85" s="31">
        <v>0</v>
      </c>
      <c r="AI85" s="31">
        <v>1</v>
      </c>
      <c r="AJ85" s="31">
        <v>0</v>
      </c>
      <c r="AK85" s="31">
        <v>0</v>
      </c>
      <c r="AL85" s="31">
        <v>0</v>
      </c>
      <c r="AM85" s="31">
        <v>1</v>
      </c>
      <c r="AN85" s="47"/>
      <c r="AO85" s="31">
        <v>6</v>
      </c>
      <c r="AP85" s="47"/>
      <c r="AQ85" s="31">
        <v>0.87671232876712002</v>
      </c>
      <c r="AR85" s="32"/>
    </row>
    <row r="86" spans="3:44" s="25" customFormat="1" ht="15" customHeight="1" x14ac:dyDescent="0.2">
      <c r="C86" s="65"/>
      <c r="D86" s="65"/>
      <c r="E86" s="65"/>
      <c r="F86" s="65"/>
      <c r="G86" s="65"/>
      <c r="H86" s="39"/>
      <c r="I86" s="39"/>
      <c r="J86" s="27"/>
      <c r="K86" s="31"/>
      <c r="L86" s="31"/>
      <c r="M86" s="31"/>
      <c r="N86" s="31"/>
      <c r="O86" s="31"/>
      <c r="P86" s="68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47"/>
      <c r="AO86" s="31"/>
      <c r="AP86" s="47"/>
      <c r="AQ86" s="31"/>
      <c r="AR86" s="32"/>
    </row>
    <row r="87" spans="3:44" s="25" customFormat="1" ht="15" customHeight="1" x14ac:dyDescent="0.2">
      <c r="C87" s="70" t="s">
        <v>65</v>
      </c>
      <c r="D87" s="70"/>
      <c r="E87" s="70"/>
      <c r="F87" s="70"/>
      <c r="G87" s="70"/>
      <c r="H87" s="30"/>
      <c r="I87" s="30" t="s">
        <v>0</v>
      </c>
      <c r="J87" s="27"/>
      <c r="K87" s="29">
        <v>46</v>
      </c>
      <c r="L87" s="29">
        <v>796</v>
      </c>
      <c r="M87" s="29">
        <v>679</v>
      </c>
      <c r="N87" s="29">
        <v>624</v>
      </c>
      <c r="O87" s="29">
        <v>27</v>
      </c>
      <c r="P87" s="67">
        <v>22</v>
      </c>
      <c r="Q87" s="29">
        <v>1</v>
      </c>
      <c r="R87" s="29">
        <v>5</v>
      </c>
      <c r="S87" s="29">
        <v>0</v>
      </c>
      <c r="T87" s="29">
        <v>117</v>
      </c>
      <c r="U87" s="29">
        <v>0</v>
      </c>
      <c r="V87" s="29">
        <v>785</v>
      </c>
      <c r="W87" s="29">
        <v>536</v>
      </c>
      <c r="X87" s="29">
        <v>295</v>
      </c>
      <c r="Y87" s="29">
        <v>6</v>
      </c>
      <c r="Z87" s="29">
        <v>235</v>
      </c>
      <c r="AA87" s="29">
        <v>0</v>
      </c>
      <c r="AB87" s="29">
        <v>0</v>
      </c>
      <c r="AC87" s="29">
        <v>25</v>
      </c>
      <c r="AD87" s="29">
        <v>9</v>
      </c>
      <c r="AE87" s="29">
        <v>50</v>
      </c>
      <c r="AF87" s="29">
        <v>49</v>
      </c>
      <c r="AG87" s="29">
        <v>5</v>
      </c>
      <c r="AH87" s="29">
        <v>0</v>
      </c>
      <c r="AI87" s="29">
        <v>91</v>
      </c>
      <c r="AJ87" s="29">
        <v>1</v>
      </c>
      <c r="AK87" s="29">
        <v>0</v>
      </c>
      <c r="AL87" s="29">
        <v>24</v>
      </c>
      <c r="AM87" s="29">
        <v>57</v>
      </c>
      <c r="AN87" s="58"/>
      <c r="AO87" s="29">
        <v>0</v>
      </c>
      <c r="AP87" s="58"/>
      <c r="AQ87" s="29">
        <v>46.375342465753398</v>
      </c>
      <c r="AR87" s="32"/>
    </row>
    <row r="88" spans="3:44" s="25" customFormat="1" ht="15" customHeight="1" x14ac:dyDescent="0.2">
      <c r="C88" s="70"/>
      <c r="D88" s="70"/>
      <c r="E88" s="70"/>
      <c r="F88" s="70"/>
      <c r="G88" s="70"/>
      <c r="H88" s="30"/>
      <c r="I88" s="30" t="s">
        <v>1</v>
      </c>
      <c r="J88" s="27"/>
      <c r="K88" s="29">
        <v>2</v>
      </c>
      <c r="L88" s="29">
        <v>73</v>
      </c>
      <c r="M88" s="29">
        <v>59</v>
      </c>
      <c r="N88" s="29">
        <v>50</v>
      </c>
      <c r="O88" s="29">
        <v>4</v>
      </c>
      <c r="P88" s="67">
        <v>4</v>
      </c>
      <c r="Q88" s="29">
        <v>0</v>
      </c>
      <c r="R88" s="29">
        <v>1</v>
      </c>
      <c r="S88" s="29">
        <v>0</v>
      </c>
      <c r="T88" s="29">
        <v>12</v>
      </c>
      <c r="U88" s="29">
        <v>2</v>
      </c>
      <c r="V88" s="29">
        <v>73</v>
      </c>
      <c r="W88" s="29">
        <v>49</v>
      </c>
      <c r="X88" s="29">
        <v>27</v>
      </c>
      <c r="Y88" s="29">
        <v>2</v>
      </c>
      <c r="Z88" s="29">
        <v>20</v>
      </c>
      <c r="AA88" s="29">
        <v>0</v>
      </c>
      <c r="AB88" s="29">
        <v>0</v>
      </c>
      <c r="AC88" s="29">
        <v>0</v>
      </c>
      <c r="AD88" s="29">
        <v>2</v>
      </c>
      <c r="AE88" s="29">
        <v>4</v>
      </c>
      <c r="AF88" s="29">
        <v>5</v>
      </c>
      <c r="AG88" s="29">
        <v>1</v>
      </c>
      <c r="AH88" s="29">
        <v>0</v>
      </c>
      <c r="AI88" s="29">
        <v>7</v>
      </c>
      <c r="AJ88" s="29">
        <v>0</v>
      </c>
      <c r="AK88" s="29">
        <v>2</v>
      </c>
      <c r="AL88" s="29">
        <v>4</v>
      </c>
      <c r="AM88" s="29">
        <v>2</v>
      </c>
      <c r="AN88" s="58"/>
      <c r="AO88" s="29">
        <v>0</v>
      </c>
      <c r="AP88" s="58"/>
      <c r="AQ88" s="29">
        <v>4.24657534246575</v>
      </c>
      <c r="AR88" s="32"/>
    </row>
    <row r="89" spans="3:44" s="25" customFormat="1" ht="15" customHeight="1" x14ac:dyDescent="0.2">
      <c r="C89" s="26"/>
      <c r="D89" s="26"/>
      <c r="E89" s="26"/>
      <c r="F89" s="26"/>
      <c r="G89" s="26"/>
      <c r="H89" s="30"/>
      <c r="I89" s="30"/>
      <c r="J89" s="27"/>
      <c r="K89" s="29"/>
      <c r="L89" s="29"/>
      <c r="M89" s="29"/>
      <c r="N89" s="29"/>
      <c r="O89" s="29"/>
      <c r="P89" s="67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58"/>
      <c r="AO89" s="29"/>
      <c r="AP89" s="58"/>
      <c r="AQ89" s="29"/>
      <c r="AR89" s="32"/>
    </row>
    <row r="90" spans="3:44" s="25" customFormat="1" ht="15" customHeight="1" x14ac:dyDescent="0.2">
      <c r="C90" s="69" t="s">
        <v>66</v>
      </c>
      <c r="D90" s="69"/>
      <c r="E90" s="69"/>
      <c r="F90" s="69"/>
      <c r="G90" s="69"/>
      <c r="H90" s="39"/>
      <c r="I90" s="39" t="s">
        <v>0</v>
      </c>
      <c r="J90" s="27"/>
      <c r="K90" s="31">
        <v>2</v>
      </c>
      <c r="L90" s="31">
        <v>31</v>
      </c>
      <c r="M90" s="31">
        <v>22</v>
      </c>
      <c r="N90" s="31">
        <v>21</v>
      </c>
      <c r="O90" s="31">
        <v>0</v>
      </c>
      <c r="P90" s="68">
        <v>1</v>
      </c>
      <c r="Q90" s="31">
        <v>0</v>
      </c>
      <c r="R90" s="31">
        <v>0</v>
      </c>
      <c r="S90" s="31">
        <v>0</v>
      </c>
      <c r="T90" s="31">
        <v>9</v>
      </c>
      <c r="U90" s="31">
        <v>0</v>
      </c>
      <c r="V90" s="31">
        <v>33</v>
      </c>
      <c r="W90" s="31">
        <v>22</v>
      </c>
      <c r="X90" s="31">
        <v>12</v>
      </c>
      <c r="Y90" s="31">
        <v>0</v>
      </c>
      <c r="Z90" s="31">
        <v>10</v>
      </c>
      <c r="AA90" s="31">
        <v>0</v>
      </c>
      <c r="AB90" s="31">
        <v>0</v>
      </c>
      <c r="AC90" s="31">
        <v>0</v>
      </c>
      <c r="AD90" s="31">
        <v>0</v>
      </c>
      <c r="AE90" s="31">
        <v>3</v>
      </c>
      <c r="AF90" s="31">
        <v>2</v>
      </c>
      <c r="AG90" s="31">
        <v>1</v>
      </c>
      <c r="AH90" s="31">
        <v>0</v>
      </c>
      <c r="AI90" s="31">
        <v>5</v>
      </c>
      <c r="AJ90" s="31">
        <v>0</v>
      </c>
      <c r="AK90" s="31">
        <v>0</v>
      </c>
      <c r="AL90" s="31">
        <v>1</v>
      </c>
      <c r="AM90" s="31">
        <v>0</v>
      </c>
      <c r="AN90" s="47"/>
      <c r="AO90" s="31">
        <v>6</v>
      </c>
      <c r="AP90" s="47"/>
      <c r="AQ90" s="31">
        <v>1.7945205479452</v>
      </c>
      <c r="AR90" s="32"/>
    </row>
    <row r="91" spans="3:44" s="25" customFormat="1" ht="15" customHeight="1" x14ac:dyDescent="0.2">
      <c r="C91" s="69"/>
      <c r="D91" s="69"/>
      <c r="E91" s="69"/>
      <c r="F91" s="69"/>
      <c r="G91" s="69"/>
      <c r="H91" s="39"/>
      <c r="I91" s="39" t="s">
        <v>1</v>
      </c>
      <c r="J91" s="27"/>
      <c r="K91" s="31">
        <v>0</v>
      </c>
      <c r="L91" s="31">
        <v>8</v>
      </c>
      <c r="M91" s="31">
        <v>7</v>
      </c>
      <c r="N91" s="31">
        <v>7</v>
      </c>
      <c r="O91" s="31">
        <v>0</v>
      </c>
      <c r="P91" s="68">
        <v>0</v>
      </c>
      <c r="Q91" s="31">
        <v>0</v>
      </c>
      <c r="R91" s="31">
        <v>0</v>
      </c>
      <c r="S91" s="31">
        <v>0</v>
      </c>
      <c r="T91" s="31">
        <v>0</v>
      </c>
      <c r="U91" s="31">
        <v>1</v>
      </c>
      <c r="V91" s="31">
        <v>8</v>
      </c>
      <c r="W91" s="31">
        <v>6</v>
      </c>
      <c r="X91" s="31">
        <v>4</v>
      </c>
      <c r="Y91" s="31">
        <v>0</v>
      </c>
      <c r="Z91" s="31">
        <v>2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1</v>
      </c>
      <c r="AG91" s="31">
        <v>0</v>
      </c>
      <c r="AH91" s="31">
        <v>0</v>
      </c>
      <c r="AI91" s="31">
        <v>0</v>
      </c>
      <c r="AJ91" s="31">
        <v>0</v>
      </c>
      <c r="AK91" s="31">
        <v>1</v>
      </c>
      <c r="AL91" s="31">
        <v>0</v>
      </c>
      <c r="AM91" s="31">
        <v>0</v>
      </c>
      <c r="AN91" s="47"/>
      <c r="AO91" s="31">
        <v>3</v>
      </c>
      <c r="AP91" s="47"/>
      <c r="AQ91" s="31">
        <v>0.47397260273971997</v>
      </c>
      <c r="AR91" s="32"/>
    </row>
    <row r="92" spans="3:44" s="25" customFormat="1" ht="15" customHeight="1" x14ac:dyDescent="0.2">
      <c r="C92" s="69" t="s">
        <v>67</v>
      </c>
      <c r="D92" s="69"/>
      <c r="E92" s="69"/>
      <c r="F92" s="69"/>
      <c r="G92" s="69"/>
      <c r="H92" s="39"/>
      <c r="I92" s="39" t="s">
        <v>0</v>
      </c>
      <c r="J92" s="27"/>
      <c r="K92" s="31">
        <v>5</v>
      </c>
      <c r="L92" s="31">
        <v>79</v>
      </c>
      <c r="M92" s="31">
        <v>50</v>
      </c>
      <c r="N92" s="31">
        <v>46</v>
      </c>
      <c r="O92" s="31">
        <v>3</v>
      </c>
      <c r="P92" s="68">
        <v>0</v>
      </c>
      <c r="Q92" s="31">
        <v>1</v>
      </c>
      <c r="R92" s="31">
        <v>0</v>
      </c>
      <c r="S92" s="31">
        <v>0</v>
      </c>
      <c r="T92" s="31">
        <v>29</v>
      </c>
      <c r="U92" s="31">
        <v>0</v>
      </c>
      <c r="V92" s="31">
        <v>80</v>
      </c>
      <c r="W92" s="31">
        <v>55</v>
      </c>
      <c r="X92" s="31">
        <v>32</v>
      </c>
      <c r="Y92" s="31">
        <v>0</v>
      </c>
      <c r="Z92" s="31">
        <v>23</v>
      </c>
      <c r="AA92" s="31">
        <v>0</v>
      </c>
      <c r="AB92" s="31">
        <v>0</v>
      </c>
      <c r="AC92" s="31">
        <v>1</v>
      </c>
      <c r="AD92" s="31">
        <v>1</v>
      </c>
      <c r="AE92" s="31">
        <v>3</v>
      </c>
      <c r="AF92" s="31">
        <v>8</v>
      </c>
      <c r="AG92" s="31">
        <v>0</v>
      </c>
      <c r="AH92" s="31">
        <v>0</v>
      </c>
      <c r="AI92" s="31">
        <v>11</v>
      </c>
      <c r="AJ92" s="31">
        <v>1</v>
      </c>
      <c r="AK92" s="31">
        <v>0</v>
      </c>
      <c r="AL92" s="31">
        <v>0</v>
      </c>
      <c r="AM92" s="31">
        <v>4</v>
      </c>
      <c r="AN92" s="47"/>
      <c r="AO92" s="31">
        <v>12</v>
      </c>
      <c r="AP92" s="47"/>
      <c r="AQ92" s="31">
        <v>4.3972602739726003</v>
      </c>
      <c r="AR92" s="32"/>
    </row>
    <row r="93" spans="3:44" s="25" customFormat="1" ht="15" customHeight="1" x14ac:dyDescent="0.2">
      <c r="C93" s="69"/>
      <c r="D93" s="69"/>
      <c r="E93" s="69"/>
      <c r="F93" s="69"/>
      <c r="G93" s="69"/>
      <c r="H93" s="39"/>
      <c r="I93" s="39" t="s">
        <v>1</v>
      </c>
      <c r="J93" s="27"/>
      <c r="K93" s="31">
        <v>0</v>
      </c>
      <c r="L93" s="31">
        <v>3</v>
      </c>
      <c r="M93" s="31">
        <v>1</v>
      </c>
      <c r="N93" s="31">
        <v>1</v>
      </c>
      <c r="O93" s="31">
        <v>0</v>
      </c>
      <c r="P93" s="68">
        <v>0</v>
      </c>
      <c r="Q93" s="31">
        <v>0</v>
      </c>
      <c r="R93" s="31">
        <v>0</v>
      </c>
      <c r="S93" s="31">
        <v>0</v>
      </c>
      <c r="T93" s="31">
        <v>2</v>
      </c>
      <c r="U93" s="31">
        <v>0</v>
      </c>
      <c r="V93" s="31">
        <v>3</v>
      </c>
      <c r="W93" s="31">
        <v>3</v>
      </c>
      <c r="X93" s="31">
        <v>2</v>
      </c>
      <c r="Y93" s="31">
        <v>0</v>
      </c>
      <c r="Z93" s="31">
        <v>1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0</v>
      </c>
      <c r="AH93" s="31">
        <v>0</v>
      </c>
      <c r="AI93" s="31">
        <v>0</v>
      </c>
      <c r="AJ93" s="31">
        <v>0</v>
      </c>
      <c r="AK93" s="31">
        <v>0</v>
      </c>
      <c r="AL93" s="31">
        <v>0</v>
      </c>
      <c r="AM93" s="31">
        <v>0</v>
      </c>
      <c r="AN93" s="47"/>
      <c r="AO93" s="31">
        <v>1</v>
      </c>
      <c r="AP93" s="47"/>
      <c r="AQ93" s="31">
        <v>0.18630136986300999</v>
      </c>
      <c r="AR93" s="32"/>
    </row>
    <row r="94" spans="3:44" s="25" customFormat="1" ht="15" customHeight="1" x14ac:dyDescent="0.2">
      <c r="C94" s="69" t="s">
        <v>68</v>
      </c>
      <c r="D94" s="69"/>
      <c r="E94" s="69"/>
      <c r="F94" s="69"/>
      <c r="G94" s="69"/>
      <c r="H94" s="39"/>
      <c r="I94" s="39" t="s">
        <v>0</v>
      </c>
      <c r="J94" s="27"/>
      <c r="K94" s="31">
        <v>31</v>
      </c>
      <c r="L94" s="31">
        <v>547</v>
      </c>
      <c r="M94" s="31">
        <v>484</v>
      </c>
      <c r="N94" s="31">
        <v>443</v>
      </c>
      <c r="O94" s="31">
        <v>22</v>
      </c>
      <c r="P94" s="68">
        <v>16</v>
      </c>
      <c r="Q94" s="31">
        <v>0</v>
      </c>
      <c r="R94" s="31">
        <v>3</v>
      </c>
      <c r="S94" s="31">
        <v>0</v>
      </c>
      <c r="T94" s="31">
        <v>63</v>
      </c>
      <c r="U94" s="31">
        <v>0</v>
      </c>
      <c r="V94" s="31">
        <v>536</v>
      </c>
      <c r="W94" s="31">
        <v>373</v>
      </c>
      <c r="X94" s="31">
        <v>203</v>
      </c>
      <c r="Y94" s="31">
        <v>6</v>
      </c>
      <c r="Z94" s="31">
        <v>164</v>
      </c>
      <c r="AA94" s="31">
        <v>0</v>
      </c>
      <c r="AB94" s="31">
        <v>0</v>
      </c>
      <c r="AC94" s="31">
        <v>18</v>
      </c>
      <c r="AD94" s="31">
        <v>7</v>
      </c>
      <c r="AE94" s="31">
        <v>37</v>
      </c>
      <c r="AF94" s="31">
        <v>29</v>
      </c>
      <c r="AG94" s="31">
        <v>3</v>
      </c>
      <c r="AH94" s="31">
        <v>0</v>
      </c>
      <c r="AI94" s="31">
        <v>55</v>
      </c>
      <c r="AJ94" s="31">
        <v>0</v>
      </c>
      <c r="AK94" s="31">
        <v>0</v>
      </c>
      <c r="AL94" s="31">
        <v>17</v>
      </c>
      <c r="AM94" s="31">
        <v>42</v>
      </c>
      <c r="AN94" s="47"/>
      <c r="AO94" s="31">
        <v>49</v>
      </c>
      <c r="AP94" s="47"/>
      <c r="AQ94" s="31">
        <v>32.553424657534201</v>
      </c>
      <c r="AR94" s="32"/>
    </row>
    <row r="95" spans="3:44" s="25" customFormat="1" ht="15" customHeight="1" x14ac:dyDescent="0.2">
      <c r="C95" s="69"/>
      <c r="D95" s="69"/>
      <c r="E95" s="69"/>
      <c r="F95" s="69"/>
      <c r="G95" s="69"/>
      <c r="H95" s="39"/>
      <c r="I95" s="39" t="s">
        <v>1</v>
      </c>
      <c r="J95" s="27"/>
      <c r="K95" s="31">
        <v>1</v>
      </c>
      <c r="L95" s="31">
        <v>54</v>
      </c>
      <c r="M95" s="31">
        <v>44</v>
      </c>
      <c r="N95" s="31">
        <v>36</v>
      </c>
      <c r="O95" s="31">
        <v>4</v>
      </c>
      <c r="P95" s="68">
        <v>3</v>
      </c>
      <c r="Q95" s="31">
        <v>0</v>
      </c>
      <c r="R95" s="31">
        <v>1</v>
      </c>
      <c r="S95" s="31">
        <v>0</v>
      </c>
      <c r="T95" s="31">
        <v>9</v>
      </c>
      <c r="U95" s="31">
        <v>1</v>
      </c>
      <c r="V95" s="31">
        <v>53</v>
      </c>
      <c r="W95" s="31">
        <v>36</v>
      </c>
      <c r="X95" s="31">
        <v>20</v>
      </c>
      <c r="Y95" s="31">
        <v>2</v>
      </c>
      <c r="Z95" s="31">
        <v>14</v>
      </c>
      <c r="AA95" s="31">
        <v>0</v>
      </c>
      <c r="AB95" s="31">
        <v>0</v>
      </c>
      <c r="AC95" s="31">
        <v>0</v>
      </c>
      <c r="AD95" s="31">
        <v>2</v>
      </c>
      <c r="AE95" s="31">
        <v>4</v>
      </c>
      <c r="AF95" s="31">
        <v>4</v>
      </c>
      <c r="AG95" s="31">
        <v>1</v>
      </c>
      <c r="AH95" s="31">
        <v>0</v>
      </c>
      <c r="AI95" s="31">
        <v>3</v>
      </c>
      <c r="AJ95" s="31">
        <v>0</v>
      </c>
      <c r="AK95" s="31">
        <v>1</v>
      </c>
      <c r="AL95" s="31">
        <v>3</v>
      </c>
      <c r="AM95" s="31">
        <v>2</v>
      </c>
      <c r="AN95" s="47"/>
      <c r="AO95" s="31">
        <v>8</v>
      </c>
      <c r="AP95" s="47"/>
      <c r="AQ95" s="31">
        <v>3.2273972602739698</v>
      </c>
      <c r="AR95" s="32"/>
    </row>
    <row r="96" spans="3:44" s="25" customFormat="1" ht="15" customHeight="1" x14ac:dyDescent="0.2">
      <c r="C96" s="69" t="s">
        <v>69</v>
      </c>
      <c r="D96" s="69"/>
      <c r="E96" s="69"/>
      <c r="F96" s="69"/>
      <c r="G96" s="69"/>
      <c r="H96" s="39"/>
      <c r="I96" s="39" t="s">
        <v>0</v>
      </c>
      <c r="J96" s="27"/>
      <c r="K96" s="31">
        <v>1</v>
      </c>
      <c r="L96" s="31">
        <v>27</v>
      </c>
      <c r="M96" s="31">
        <v>22</v>
      </c>
      <c r="N96" s="31">
        <v>21</v>
      </c>
      <c r="O96" s="31">
        <v>1</v>
      </c>
      <c r="P96" s="68">
        <v>0</v>
      </c>
      <c r="Q96" s="31">
        <v>0</v>
      </c>
      <c r="R96" s="31">
        <v>0</v>
      </c>
      <c r="S96" s="31">
        <v>0</v>
      </c>
      <c r="T96" s="31">
        <v>5</v>
      </c>
      <c r="U96" s="31">
        <v>0</v>
      </c>
      <c r="V96" s="31">
        <v>26</v>
      </c>
      <c r="W96" s="31">
        <v>17</v>
      </c>
      <c r="X96" s="31">
        <v>6</v>
      </c>
      <c r="Y96" s="31">
        <v>0</v>
      </c>
      <c r="Z96" s="31">
        <v>11</v>
      </c>
      <c r="AA96" s="31">
        <v>0</v>
      </c>
      <c r="AB96" s="31">
        <v>0</v>
      </c>
      <c r="AC96" s="31">
        <v>0</v>
      </c>
      <c r="AD96" s="31">
        <v>1</v>
      </c>
      <c r="AE96" s="31">
        <v>4</v>
      </c>
      <c r="AF96" s="31">
        <v>0</v>
      </c>
      <c r="AG96" s="31">
        <v>0</v>
      </c>
      <c r="AH96" s="31">
        <v>0</v>
      </c>
      <c r="AI96" s="31">
        <v>4</v>
      </c>
      <c r="AJ96" s="31">
        <v>0</v>
      </c>
      <c r="AK96" s="31">
        <v>0</v>
      </c>
      <c r="AL96" s="31">
        <v>0</v>
      </c>
      <c r="AM96" s="31">
        <v>2</v>
      </c>
      <c r="AN96" s="47"/>
      <c r="AO96" s="31">
        <v>5</v>
      </c>
      <c r="AP96" s="47"/>
      <c r="AQ96" s="31">
        <v>1.52054794520548</v>
      </c>
      <c r="AR96" s="32"/>
    </row>
    <row r="97" spans="3:44" s="25" customFormat="1" ht="15" customHeight="1" x14ac:dyDescent="0.2">
      <c r="C97" s="69"/>
      <c r="D97" s="69"/>
      <c r="E97" s="69"/>
      <c r="F97" s="69"/>
      <c r="G97" s="69"/>
      <c r="H97" s="39"/>
      <c r="I97" s="39" t="s">
        <v>1</v>
      </c>
      <c r="J97" s="27"/>
      <c r="K97" s="31">
        <v>0</v>
      </c>
      <c r="L97" s="31">
        <v>1</v>
      </c>
      <c r="M97" s="31">
        <v>1</v>
      </c>
      <c r="N97" s="31">
        <v>1</v>
      </c>
      <c r="O97" s="31">
        <v>0</v>
      </c>
      <c r="P97" s="68">
        <v>0</v>
      </c>
      <c r="Q97" s="31">
        <v>0</v>
      </c>
      <c r="R97" s="31">
        <v>0</v>
      </c>
      <c r="S97" s="31">
        <v>0</v>
      </c>
      <c r="T97" s="31">
        <v>0</v>
      </c>
      <c r="U97" s="31">
        <v>0</v>
      </c>
      <c r="V97" s="31">
        <v>1</v>
      </c>
      <c r="W97" s="31">
        <v>1</v>
      </c>
      <c r="X97" s="31">
        <v>0</v>
      </c>
      <c r="Y97" s="31">
        <v>0</v>
      </c>
      <c r="Z97" s="31">
        <v>1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1">
        <v>0</v>
      </c>
      <c r="AG97" s="31">
        <v>0</v>
      </c>
      <c r="AH97" s="31">
        <v>0</v>
      </c>
      <c r="AI97" s="31">
        <v>0</v>
      </c>
      <c r="AJ97" s="31">
        <v>0</v>
      </c>
      <c r="AK97" s="31">
        <v>0</v>
      </c>
      <c r="AL97" s="31">
        <v>0</v>
      </c>
      <c r="AM97" s="31">
        <v>0</v>
      </c>
      <c r="AN97" s="47"/>
      <c r="AO97" s="31">
        <v>1</v>
      </c>
      <c r="AP97" s="47"/>
      <c r="AQ97" s="31">
        <v>7.945205479452E-2</v>
      </c>
      <c r="AR97" s="32"/>
    </row>
    <row r="98" spans="3:44" s="25" customFormat="1" ht="15" customHeight="1" x14ac:dyDescent="0.2">
      <c r="C98" s="69" t="s">
        <v>70</v>
      </c>
      <c r="D98" s="69"/>
      <c r="E98" s="69"/>
      <c r="F98" s="69"/>
      <c r="G98" s="69"/>
      <c r="H98" s="39"/>
      <c r="I98" s="39" t="s">
        <v>0</v>
      </c>
      <c r="J98" s="27"/>
      <c r="K98" s="31">
        <v>0</v>
      </c>
      <c r="L98" s="31">
        <v>24</v>
      </c>
      <c r="M98" s="31">
        <v>23</v>
      </c>
      <c r="N98" s="31">
        <v>23</v>
      </c>
      <c r="O98" s="31">
        <v>0</v>
      </c>
      <c r="P98" s="68">
        <v>0</v>
      </c>
      <c r="Q98" s="31">
        <v>0</v>
      </c>
      <c r="R98" s="31">
        <v>0</v>
      </c>
      <c r="S98" s="31">
        <v>0</v>
      </c>
      <c r="T98" s="31">
        <v>1</v>
      </c>
      <c r="U98" s="31">
        <v>0</v>
      </c>
      <c r="V98" s="31">
        <v>20</v>
      </c>
      <c r="W98" s="31">
        <v>14</v>
      </c>
      <c r="X98" s="31">
        <v>7</v>
      </c>
      <c r="Y98" s="31">
        <v>0</v>
      </c>
      <c r="Z98" s="31">
        <v>7</v>
      </c>
      <c r="AA98" s="31">
        <v>0</v>
      </c>
      <c r="AB98" s="31">
        <v>0</v>
      </c>
      <c r="AC98" s="31">
        <v>2</v>
      </c>
      <c r="AD98" s="31">
        <v>0</v>
      </c>
      <c r="AE98" s="31">
        <v>1</v>
      </c>
      <c r="AF98" s="31">
        <v>2</v>
      </c>
      <c r="AG98" s="31">
        <v>1</v>
      </c>
      <c r="AH98" s="31">
        <v>0</v>
      </c>
      <c r="AI98" s="31">
        <v>1</v>
      </c>
      <c r="AJ98" s="31">
        <v>0</v>
      </c>
      <c r="AK98" s="31">
        <v>0</v>
      </c>
      <c r="AL98" s="31">
        <v>0</v>
      </c>
      <c r="AM98" s="31">
        <v>4</v>
      </c>
      <c r="AN98" s="47"/>
      <c r="AO98" s="31">
        <v>4</v>
      </c>
      <c r="AP98" s="47"/>
      <c r="AQ98" s="31">
        <v>1.4027397260273899</v>
      </c>
      <c r="AR98" s="32"/>
    </row>
    <row r="99" spans="3:44" s="25" customFormat="1" ht="15" customHeight="1" x14ac:dyDescent="0.2">
      <c r="C99" s="69"/>
      <c r="D99" s="69"/>
      <c r="E99" s="69"/>
      <c r="F99" s="69"/>
      <c r="G99" s="69"/>
      <c r="H99" s="39"/>
      <c r="I99" s="39" t="s">
        <v>1</v>
      </c>
      <c r="J99" s="27"/>
      <c r="K99" s="31">
        <v>0</v>
      </c>
      <c r="L99" s="31">
        <v>2</v>
      </c>
      <c r="M99" s="31">
        <v>1</v>
      </c>
      <c r="N99" s="31">
        <v>1</v>
      </c>
      <c r="O99" s="31">
        <v>0</v>
      </c>
      <c r="P99" s="68">
        <v>0</v>
      </c>
      <c r="Q99" s="31">
        <v>0</v>
      </c>
      <c r="R99" s="31">
        <v>0</v>
      </c>
      <c r="S99" s="31">
        <v>0</v>
      </c>
      <c r="T99" s="31">
        <v>1</v>
      </c>
      <c r="U99" s="31">
        <v>0</v>
      </c>
      <c r="V99" s="31">
        <v>2</v>
      </c>
      <c r="W99" s="31">
        <v>1</v>
      </c>
      <c r="X99" s="31">
        <v>0</v>
      </c>
      <c r="Y99" s="31">
        <v>0</v>
      </c>
      <c r="Z99" s="31">
        <v>1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31">
        <v>0</v>
      </c>
      <c r="AH99" s="31">
        <v>0</v>
      </c>
      <c r="AI99" s="31">
        <v>1</v>
      </c>
      <c r="AJ99" s="31">
        <v>0</v>
      </c>
      <c r="AK99" s="31">
        <v>0</v>
      </c>
      <c r="AL99" s="31">
        <v>0</v>
      </c>
      <c r="AM99" s="31">
        <v>0</v>
      </c>
      <c r="AN99" s="47"/>
      <c r="AO99" s="31">
        <v>1</v>
      </c>
      <c r="AP99" s="47"/>
      <c r="AQ99" s="31">
        <v>7.6712328767120003E-2</v>
      </c>
      <c r="AR99" s="32"/>
    </row>
    <row r="100" spans="3:44" s="25" customFormat="1" ht="15" customHeight="1" x14ac:dyDescent="0.2">
      <c r="C100" s="69" t="s">
        <v>71</v>
      </c>
      <c r="D100" s="69"/>
      <c r="E100" s="69"/>
      <c r="F100" s="69"/>
      <c r="G100" s="69"/>
      <c r="H100" s="39"/>
      <c r="I100" s="39" t="s">
        <v>0</v>
      </c>
      <c r="J100" s="27"/>
      <c r="K100" s="31">
        <v>7</v>
      </c>
      <c r="L100" s="31">
        <v>88</v>
      </c>
      <c r="M100" s="31">
        <v>78</v>
      </c>
      <c r="N100" s="31">
        <v>70</v>
      </c>
      <c r="O100" s="31">
        <v>1</v>
      </c>
      <c r="P100" s="68">
        <v>5</v>
      </c>
      <c r="Q100" s="31">
        <v>0</v>
      </c>
      <c r="R100" s="31">
        <v>2</v>
      </c>
      <c r="S100" s="31">
        <v>0</v>
      </c>
      <c r="T100" s="31">
        <v>10</v>
      </c>
      <c r="U100" s="31">
        <v>0</v>
      </c>
      <c r="V100" s="31">
        <v>90</v>
      </c>
      <c r="W100" s="31">
        <v>55</v>
      </c>
      <c r="X100" s="31">
        <v>35</v>
      </c>
      <c r="Y100" s="31">
        <v>0</v>
      </c>
      <c r="Z100" s="31">
        <v>20</v>
      </c>
      <c r="AA100" s="31">
        <v>0</v>
      </c>
      <c r="AB100" s="31">
        <v>0</v>
      </c>
      <c r="AC100" s="31">
        <v>4</v>
      </c>
      <c r="AD100" s="31">
        <v>0</v>
      </c>
      <c r="AE100" s="31">
        <v>2</v>
      </c>
      <c r="AF100" s="31">
        <v>8</v>
      </c>
      <c r="AG100" s="31">
        <v>0</v>
      </c>
      <c r="AH100" s="31">
        <v>0</v>
      </c>
      <c r="AI100" s="31">
        <v>15</v>
      </c>
      <c r="AJ100" s="31">
        <v>0</v>
      </c>
      <c r="AK100" s="31">
        <v>0</v>
      </c>
      <c r="AL100" s="31">
        <v>6</v>
      </c>
      <c r="AM100" s="31">
        <v>5</v>
      </c>
      <c r="AN100" s="47"/>
      <c r="AO100" s="31">
        <v>10</v>
      </c>
      <c r="AP100" s="47"/>
      <c r="AQ100" s="31">
        <v>4.7068493150684896</v>
      </c>
      <c r="AR100" s="32"/>
    </row>
    <row r="101" spans="3:44" s="25" customFormat="1" ht="15" customHeight="1" x14ac:dyDescent="0.2">
      <c r="C101" s="69"/>
      <c r="D101" s="69"/>
      <c r="E101" s="69"/>
      <c r="F101" s="69"/>
      <c r="G101" s="69"/>
      <c r="H101" s="39"/>
      <c r="I101" s="39" t="s">
        <v>1</v>
      </c>
      <c r="J101" s="27"/>
      <c r="K101" s="31">
        <v>1</v>
      </c>
      <c r="L101" s="31">
        <v>5</v>
      </c>
      <c r="M101" s="31">
        <v>5</v>
      </c>
      <c r="N101" s="31">
        <v>4</v>
      </c>
      <c r="O101" s="31">
        <v>0</v>
      </c>
      <c r="P101" s="68">
        <v>1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31">
        <v>6</v>
      </c>
      <c r="W101" s="31">
        <v>2</v>
      </c>
      <c r="X101" s="31">
        <v>1</v>
      </c>
      <c r="Y101" s="31">
        <v>0</v>
      </c>
      <c r="Z101" s="31">
        <v>1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0</v>
      </c>
      <c r="AH101" s="31">
        <v>0</v>
      </c>
      <c r="AI101" s="31">
        <v>3</v>
      </c>
      <c r="AJ101" s="31">
        <v>0</v>
      </c>
      <c r="AK101" s="31">
        <v>0</v>
      </c>
      <c r="AL101" s="31">
        <v>1</v>
      </c>
      <c r="AM101" s="31">
        <v>0</v>
      </c>
      <c r="AN101" s="47"/>
      <c r="AO101" s="31">
        <v>1</v>
      </c>
      <c r="AP101" s="47"/>
      <c r="AQ101" s="31">
        <v>0.20273972602738999</v>
      </c>
      <c r="AR101" s="32"/>
    </row>
    <row r="102" spans="3:44" s="25" customFormat="1" ht="15" customHeight="1" x14ac:dyDescent="0.2">
      <c r="C102" s="65"/>
      <c r="D102" s="65"/>
      <c r="E102" s="65"/>
      <c r="F102" s="65"/>
      <c r="G102" s="65"/>
      <c r="H102" s="39"/>
      <c r="I102" s="39"/>
      <c r="J102" s="27"/>
      <c r="K102" s="31"/>
      <c r="L102" s="31"/>
      <c r="M102" s="31"/>
      <c r="N102" s="31"/>
      <c r="O102" s="31"/>
      <c r="P102" s="68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47"/>
      <c r="AO102" s="31"/>
      <c r="AP102" s="47"/>
      <c r="AQ102" s="31"/>
      <c r="AR102" s="32"/>
    </row>
    <row r="103" spans="3:44" s="25" customFormat="1" ht="15" customHeight="1" x14ac:dyDescent="0.2">
      <c r="C103" s="70" t="s">
        <v>72</v>
      </c>
      <c r="D103" s="70"/>
      <c r="E103" s="70"/>
      <c r="F103" s="70"/>
      <c r="G103" s="70"/>
      <c r="H103" s="30"/>
      <c r="I103" s="30" t="s">
        <v>0</v>
      </c>
      <c r="J103" s="27"/>
      <c r="K103" s="29">
        <v>92</v>
      </c>
      <c r="L103" s="29">
        <v>1912</v>
      </c>
      <c r="M103" s="29">
        <v>1726</v>
      </c>
      <c r="N103" s="29">
        <v>1252</v>
      </c>
      <c r="O103" s="29">
        <v>257</v>
      </c>
      <c r="P103" s="67">
        <v>214</v>
      </c>
      <c r="Q103" s="29">
        <v>1</v>
      </c>
      <c r="R103" s="29">
        <v>2</v>
      </c>
      <c r="S103" s="29">
        <v>0</v>
      </c>
      <c r="T103" s="29">
        <v>184</v>
      </c>
      <c r="U103" s="29">
        <v>2</v>
      </c>
      <c r="V103" s="29">
        <v>1886</v>
      </c>
      <c r="W103" s="29">
        <v>1114</v>
      </c>
      <c r="X103" s="29">
        <v>648</v>
      </c>
      <c r="Y103" s="29">
        <v>26</v>
      </c>
      <c r="Z103" s="29">
        <v>440</v>
      </c>
      <c r="AA103" s="29">
        <v>0</v>
      </c>
      <c r="AB103" s="29">
        <v>9</v>
      </c>
      <c r="AC103" s="29">
        <v>38</v>
      </c>
      <c r="AD103" s="29">
        <v>8</v>
      </c>
      <c r="AE103" s="29">
        <v>137</v>
      </c>
      <c r="AF103" s="29">
        <v>153</v>
      </c>
      <c r="AG103" s="29">
        <v>16</v>
      </c>
      <c r="AH103" s="29">
        <v>0</v>
      </c>
      <c r="AI103" s="29">
        <v>198</v>
      </c>
      <c r="AJ103" s="29">
        <v>1</v>
      </c>
      <c r="AK103" s="29">
        <v>2</v>
      </c>
      <c r="AL103" s="29">
        <v>226</v>
      </c>
      <c r="AM103" s="29">
        <v>118</v>
      </c>
      <c r="AN103" s="58"/>
      <c r="AO103" s="29">
        <v>0</v>
      </c>
      <c r="AP103" s="58"/>
      <c r="AQ103" s="29">
        <v>112.961643835616</v>
      </c>
      <c r="AR103" s="32"/>
    </row>
    <row r="104" spans="3:44" s="25" customFormat="1" ht="15" customHeight="1" x14ac:dyDescent="0.2">
      <c r="C104" s="70"/>
      <c r="D104" s="70"/>
      <c r="E104" s="70"/>
      <c r="F104" s="70"/>
      <c r="G104" s="70"/>
      <c r="H104" s="30"/>
      <c r="I104" s="30" t="s">
        <v>1</v>
      </c>
      <c r="J104" s="27"/>
      <c r="K104" s="29">
        <v>14</v>
      </c>
      <c r="L104" s="29">
        <v>214</v>
      </c>
      <c r="M104" s="29">
        <v>194</v>
      </c>
      <c r="N104" s="29">
        <v>134</v>
      </c>
      <c r="O104" s="29">
        <v>20</v>
      </c>
      <c r="P104" s="67">
        <v>37</v>
      </c>
      <c r="Q104" s="29">
        <v>0</v>
      </c>
      <c r="R104" s="29">
        <v>3</v>
      </c>
      <c r="S104" s="29">
        <v>0</v>
      </c>
      <c r="T104" s="29">
        <v>19</v>
      </c>
      <c r="U104" s="29">
        <v>1</v>
      </c>
      <c r="V104" s="29">
        <v>219</v>
      </c>
      <c r="W104" s="29">
        <v>123</v>
      </c>
      <c r="X104" s="29">
        <v>68</v>
      </c>
      <c r="Y104" s="29">
        <v>4</v>
      </c>
      <c r="Z104" s="29">
        <v>51</v>
      </c>
      <c r="AA104" s="29">
        <v>1</v>
      </c>
      <c r="AB104" s="29">
        <v>0</v>
      </c>
      <c r="AC104" s="29">
        <v>3</v>
      </c>
      <c r="AD104" s="29">
        <v>0</v>
      </c>
      <c r="AE104" s="29">
        <v>16</v>
      </c>
      <c r="AF104" s="29">
        <v>18</v>
      </c>
      <c r="AG104" s="29">
        <v>5</v>
      </c>
      <c r="AH104" s="29">
        <v>0</v>
      </c>
      <c r="AI104" s="29">
        <v>19</v>
      </c>
      <c r="AJ104" s="29">
        <v>0</v>
      </c>
      <c r="AK104" s="29">
        <v>1</v>
      </c>
      <c r="AL104" s="29">
        <v>38</v>
      </c>
      <c r="AM104" s="29">
        <v>9</v>
      </c>
      <c r="AN104" s="58"/>
      <c r="AO104" s="29">
        <v>0</v>
      </c>
      <c r="AP104" s="58"/>
      <c r="AQ104" s="29">
        <v>12.6191780821917</v>
      </c>
      <c r="AR104" s="32"/>
    </row>
    <row r="105" spans="3:44" s="25" customFormat="1" ht="15" customHeight="1" x14ac:dyDescent="0.2">
      <c r="C105" s="26"/>
      <c r="D105" s="26"/>
      <c r="E105" s="26"/>
      <c r="F105" s="26"/>
      <c r="G105" s="26"/>
      <c r="H105" s="30"/>
      <c r="I105" s="30"/>
      <c r="J105" s="27"/>
      <c r="K105" s="29"/>
      <c r="L105" s="29"/>
      <c r="M105" s="29"/>
      <c r="N105" s="29"/>
      <c r="O105" s="29"/>
      <c r="P105" s="67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58"/>
      <c r="AO105" s="29"/>
      <c r="AP105" s="58"/>
      <c r="AQ105" s="29"/>
      <c r="AR105" s="32"/>
    </row>
    <row r="106" spans="3:44" s="25" customFormat="1" ht="15" customHeight="1" x14ac:dyDescent="0.2">
      <c r="C106" s="69" t="s">
        <v>73</v>
      </c>
      <c r="D106" s="69"/>
      <c r="E106" s="69"/>
      <c r="F106" s="69"/>
      <c r="G106" s="69"/>
      <c r="H106" s="39"/>
      <c r="I106" s="39" t="s">
        <v>0</v>
      </c>
      <c r="J106" s="27"/>
      <c r="K106" s="31">
        <v>1</v>
      </c>
      <c r="L106" s="31">
        <v>130</v>
      </c>
      <c r="M106" s="31">
        <v>123</v>
      </c>
      <c r="N106" s="31">
        <v>120</v>
      </c>
      <c r="O106" s="31">
        <v>2</v>
      </c>
      <c r="P106" s="68">
        <v>0</v>
      </c>
      <c r="Q106" s="31">
        <v>0</v>
      </c>
      <c r="R106" s="31">
        <v>1</v>
      </c>
      <c r="S106" s="31">
        <v>0</v>
      </c>
      <c r="T106" s="31">
        <v>5</v>
      </c>
      <c r="U106" s="31">
        <v>2</v>
      </c>
      <c r="V106" s="31">
        <v>125</v>
      </c>
      <c r="W106" s="31">
        <v>83</v>
      </c>
      <c r="X106" s="31">
        <v>56</v>
      </c>
      <c r="Y106" s="31">
        <v>2</v>
      </c>
      <c r="Z106" s="31">
        <v>25</v>
      </c>
      <c r="AA106" s="31">
        <v>0</v>
      </c>
      <c r="AB106" s="31">
        <v>0</v>
      </c>
      <c r="AC106" s="31">
        <v>2</v>
      </c>
      <c r="AD106" s="31">
        <v>1</v>
      </c>
      <c r="AE106" s="31">
        <v>9</v>
      </c>
      <c r="AF106" s="31">
        <v>15</v>
      </c>
      <c r="AG106" s="31">
        <v>2</v>
      </c>
      <c r="AH106" s="31">
        <v>0</v>
      </c>
      <c r="AI106" s="31">
        <v>13</v>
      </c>
      <c r="AJ106" s="31">
        <v>0</v>
      </c>
      <c r="AK106" s="31">
        <v>2</v>
      </c>
      <c r="AL106" s="31">
        <v>0</v>
      </c>
      <c r="AM106" s="31">
        <v>6</v>
      </c>
      <c r="AN106" s="47"/>
      <c r="AO106" s="31">
        <v>17</v>
      </c>
      <c r="AP106" s="47"/>
      <c r="AQ106" s="31">
        <v>7.4465753424657501</v>
      </c>
      <c r="AR106" s="32"/>
    </row>
    <row r="107" spans="3:44" s="25" customFormat="1" ht="15" customHeight="1" x14ac:dyDescent="0.2">
      <c r="C107" s="69"/>
      <c r="D107" s="69"/>
      <c r="E107" s="69"/>
      <c r="F107" s="69"/>
      <c r="G107" s="69"/>
      <c r="H107" s="39"/>
      <c r="I107" s="39" t="s">
        <v>1</v>
      </c>
      <c r="J107" s="27"/>
      <c r="K107" s="31">
        <v>1</v>
      </c>
      <c r="L107" s="31">
        <v>11</v>
      </c>
      <c r="M107" s="31">
        <v>9</v>
      </c>
      <c r="N107" s="31">
        <v>8</v>
      </c>
      <c r="O107" s="31">
        <v>1</v>
      </c>
      <c r="P107" s="68">
        <v>0</v>
      </c>
      <c r="Q107" s="31">
        <v>0</v>
      </c>
      <c r="R107" s="31">
        <v>0</v>
      </c>
      <c r="S107" s="31">
        <v>0</v>
      </c>
      <c r="T107" s="31">
        <v>2</v>
      </c>
      <c r="U107" s="31">
        <v>0</v>
      </c>
      <c r="V107" s="31">
        <v>12</v>
      </c>
      <c r="W107" s="31">
        <v>9</v>
      </c>
      <c r="X107" s="31">
        <v>4</v>
      </c>
      <c r="Y107" s="31">
        <v>0</v>
      </c>
      <c r="Z107" s="31">
        <v>5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1">
        <v>1</v>
      </c>
      <c r="AG107" s="31">
        <v>0</v>
      </c>
      <c r="AH107" s="31">
        <v>0</v>
      </c>
      <c r="AI107" s="31">
        <v>2</v>
      </c>
      <c r="AJ107" s="31">
        <v>0</v>
      </c>
      <c r="AK107" s="31">
        <v>0</v>
      </c>
      <c r="AL107" s="31">
        <v>0</v>
      </c>
      <c r="AM107" s="31">
        <v>0</v>
      </c>
      <c r="AN107" s="47"/>
      <c r="AO107" s="31">
        <v>3</v>
      </c>
      <c r="AP107" s="47"/>
      <c r="AQ107" s="31">
        <v>0.68767123287670995</v>
      </c>
      <c r="AR107" s="32"/>
    </row>
    <row r="108" spans="3:44" s="25" customFormat="1" ht="15" customHeight="1" x14ac:dyDescent="0.2">
      <c r="C108" s="69" t="s">
        <v>74</v>
      </c>
      <c r="D108" s="69"/>
      <c r="E108" s="69"/>
      <c r="F108" s="69"/>
      <c r="G108" s="69"/>
      <c r="H108" s="39"/>
      <c r="I108" s="39" t="s">
        <v>0</v>
      </c>
      <c r="J108" s="27"/>
      <c r="K108" s="31">
        <v>6</v>
      </c>
      <c r="L108" s="31">
        <v>145</v>
      </c>
      <c r="M108" s="31">
        <v>125</v>
      </c>
      <c r="N108" s="31">
        <v>104</v>
      </c>
      <c r="O108" s="31">
        <v>20</v>
      </c>
      <c r="P108" s="68">
        <v>1</v>
      </c>
      <c r="Q108" s="31">
        <v>0</v>
      </c>
      <c r="R108" s="31">
        <v>0</v>
      </c>
      <c r="S108" s="31">
        <v>0</v>
      </c>
      <c r="T108" s="31">
        <v>20</v>
      </c>
      <c r="U108" s="31">
        <v>0</v>
      </c>
      <c r="V108" s="31">
        <v>147</v>
      </c>
      <c r="W108" s="31">
        <v>91</v>
      </c>
      <c r="X108" s="31">
        <v>54</v>
      </c>
      <c r="Y108" s="31">
        <v>3</v>
      </c>
      <c r="Z108" s="31">
        <v>34</v>
      </c>
      <c r="AA108" s="31">
        <v>0</v>
      </c>
      <c r="AB108" s="31">
        <v>0</v>
      </c>
      <c r="AC108" s="31">
        <v>6</v>
      </c>
      <c r="AD108" s="31">
        <v>0</v>
      </c>
      <c r="AE108" s="31">
        <v>13</v>
      </c>
      <c r="AF108" s="31">
        <v>17</v>
      </c>
      <c r="AG108" s="31">
        <v>4</v>
      </c>
      <c r="AH108" s="31">
        <v>0</v>
      </c>
      <c r="AI108" s="31">
        <v>17</v>
      </c>
      <c r="AJ108" s="31">
        <v>0</v>
      </c>
      <c r="AK108" s="31">
        <v>0</v>
      </c>
      <c r="AL108" s="31">
        <v>3</v>
      </c>
      <c r="AM108" s="31">
        <v>4</v>
      </c>
      <c r="AN108" s="47"/>
      <c r="AO108" s="31">
        <v>18</v>
      </c>
      <c r="AP108" s="47"/>
      <c r="AQ108" s="31">
        <v>8.8136986301369795</v>
      </c>
      <c r="AR108" s="32"/>
    </row>
    <row r="109" spans="3:44" s="25" customFormat="1" ht="15" customHeight="1" x14ac:dyDescent="0.2">
      <c r="C109" s="69"/>
      <c r="D109" s="69"/>
      <c r="E109" s="69"/>
      <c r="F109" s="69"/>
      <c r="G109" s="69"/>
      <c r="H109" s="39"/>
      <c r="I109" s="39" t="s">
        <v>1</v>
      </c>
      <c r="J109" s="27"/>
      <c r="K109" s="31">
        <v>0</v>
      </c>
      <c r="L109" s="31">
        <v>29</v>
      </c>
      <c r="M109" s="31">
        <v>27</v>
      </c>
      <c r="N109" s="31">
        <v>17</v>
      </c>
      <c r="O109" s="31">
        <v>6</v>
      </c>
      <c r="P109" s="68">
        <v>3</v>
      </c>
      <c r="Q109" s="31">
        <v>0</v>
      </c>
      <c r="R109" s="31">
        <v>1</v>
      </c>
      <c r="S109" s="31">
        <v>0</v>
      </c>
      <c r="T109" s="31">
        <v>2</v>
      </c>
      <c r="U109" s="31">
        <v>0</v>
      </c>
      <c r="V109" s="31">
        <v>29</v>
      </c>
      <c r="W109" s="31">
        <v>19</v>
      </c>
      <c r="X109" s="31">
        <v>12</v>
      </c>
      <c r="Y109" s="31">
        <v>0</v>
      </c>
      <c r="Z109" s="31">
        <v>7</v>
      </c>
      <c r="AA109" s="31">
        <v>0</v>
      </c>
      <c r="AB109" s="31">
        <v>0</v>
      </c>
      <c r="AC109" s="31">
        <v>0</v>
      </c>
      <c r="AD109" s="31">
        <v>0</v>
      </c>
      <c r="AE109" s="31">
        <v>2</v>
      </c>
      <c r="AF109" s="31">
        <v>2</v>
      </c>
      <c r="AG109" s="31">
        <v>1</v>
      </c>
      <c r="AH109" s="31">
        <v>0</v>
      </c>
      <c r="AI109" s="31">
        <v>3</v>
      </c>
      <c r="AJ109" s="31">
        <v>0</v>
      </c>
      <c r="AK109" s="31">
        <v>0</v>
      </c>
      <c r="AL109" s="31">
        <v>3</v>
      </c>
      <c r="AM109" s="31">
        <v>0</v>
      </c>
      <c r="AN109" s="47"/>
      <c r="AO109" s="31">
        <v>6</v>
      </c>
      <c r="AP109" s="47"/>
      <c r="AQ109" s="31">
        <v>1.7616438356164299</v>
      </c>
      <c r="AR109" s="32"/>
    </row>
    <row r="110" spans="3:44" s="25" customFormat="1" ht="15" customHeight="1" x14ac:dyDescent="0.2">
      <c r="C110" s="69" t="s">
        <v>75</v>
      </c>
      <c r="D110" s="69"/>
      <c r="E110" s="69"/>
      <c r="F110" s="69"/>
      <c r="G110" s="69"/>
      <c r="H110" s="39"/>
      <c r="I110" s="39" t="s">
        <v>0</v>
      </c>
      <c r="J110" s="27"/>
      <c r="K110" s="31">
        <v>60</v>
      </c>
      <c r="L110" s="31">
        <v>995</v>
      </c>
      <c r="M110" s="31">
        <v>896</v>
      </c>
      <c r="N110" s="31">
        <v>617</v>
      </c>
      <c r="O110" s="31">
        <v>117</v>
      </c>
      <c r="P110" s="68">
        <v>160</v>
      </c>
      <c r="Q110" s="31">
        <v>1</v>
      </c>
      <c r="R110" s="31">
        <v>1</v>
      </c>
      <c r="S110" s="31">
        <v>0</v>
      </c>
      <c r="T110" s="31">
        <v>99</v>
      </c>
      <c r="U110" s="31">
        <v>0</v>
      </c>
      <c r="V110" s="31">
        <v>987</v>
      </c>
      <c r="W110" s="31">
        <v>558</v>
      </c>
      <c r="X110" s="31">
        <v>297</v>
      </c>
      <c r="Y110" s="31">
        <v>10</v>
      </c>
      <c r="Z110" s="31">
        <v>251</v>
      </c>
      <c r="AA110" s="31">
        <v>0</v>
      </c>
      <c r="AB110" s="31">
        <v>7</v>
      </c>
      <c r="AC110" s="31">
        <v>18</v>
      </c>
      <c r="AD110" s="31">
        <v>6</v>
      </c>
      <c r="AE110" s="31">
        <v>76</v>
      </c>
      <c r="AF110" s="31">
        <v>75</v>
      </c>
      <c r="AG110" s="31">
        <v>4</v>
      </c>
      <c r="AH110" s="31">
        <v>0</v>
      </c>
      <c r="AI110" s="31">
        <v>83</v>
      </c>
      <c r="AJ110" s="31">
        <v>1</v>
      </c>
      <c r="AK110" s="31">
        <v>0</v>
      </c>
      <c r="AL110" s="31">
        <v>163</v>
      </c>
      <c r="AM110" s="31">
        <v>68</v>
      </c>
      <c r="AN110" s="47"/>
      <c r="AO110" s="31">
        <v>91</v>
      </c>
      <c r="AP110" s="47"/>
      <c r="AQ110" s="31">
        <v>59.898630136986299</v>
      </c>
      <c r="AR110" s="32"/>
    </row>
    <row r="111" spans="3:44" s="25" customFormat="1" ht="15" customHeight="1" x14ac:dyDescent="0.2">
      <c r="C111" s="69"/>
      <c r="D111" s="69"/>
      <c r="E111" s="69"/>
      <c r="F111" s="69"/>
      <c r="G111" s="69"/>
      <c r="H111" s="39"/>
      <c r="I111" s="39" t="s">
        <v>1</v>
      </c>
      <c r="J111" s="27"/>
      <c r="K111" s="31">
        <v>10</v>
      </c>
      <c r="L111" s="31">
        <v>108</v>
      </c>
      <c r="M111" s="31">
        <v>101</v>
      </c>
      <c r="N111" s="31">
        <v>66</v>
      </c>
      <c r="O111" s="31">
        <v>6</v>
      </c>
      <c r="P111" s="68">
        <v>27</v>
      </c>
      <c r="Q111" s="31">
        <v>0</v>
      </c>
      <c r="R111" s="31">
        <v>2</v>
      </c>
      <c r="S111" s="31">
        <v>0</v>
      </c>
      <c r="T111" s="31">
        <v>7</v>
      </c>
      <c r="U111" s="31">
        <v>0</v>
      </c>
      <c r="V111" s="31">
        <v>112</v>
      </c>
      <c r="W111" s="31">
        <v>53</v>
      </c>
      <c r="X111" s="31">
        <v>29</v>
      </c>
      <c r="Y111" s="31">
        <v>1</v>
      </c>
      <c r="Z111" s="31">
        <v>23</v>
      </c>
      <c r="AA111" s="31">
        <v>1</v>
      </c>
      <c r="AB111" s="31">
        <v>0</v>
      </c>
      <c r="AC111" s="31">
        <v>3</v>
      </c>
      <c r="AD111" s="31">
        <v>0</v>
      </c>
      <c r="AE111" s="31">
        <v>7</v>
      </c>
      <c r="AF111" s="31">
        <v>12</v>
      </c>
      <c r="AG111" s="31">
        <v>3</v>
      </c>
      <c r="AH111" s="31">
        <v>0</v>
      </c>
      <c r="AI111" s="31">
        <v>8</v>
      </c>
      <c r="AJ111" s="31">
        <v>0</v>
      </c>
      <c r="AK111" s="31">
        <v>0</v>
      </c>
      <c r="AL111" s="31">
        <v>28</v>
      </c>
      <c r="AM111" s="31">
        <v>6</v>
      </c>
      <c r="AN111" s="47"/>
      <c r="AO111" s="31">
        <v>12</v>
      </c>
      <c r="AP111" s="47"/>
      <c r="AQ111" s="31">
        <v>6.4931506849314999</v>
      </c>
      <c r="AR111" s="32"/>
    </row>
    <row r="112" spans="3:44" s="25" customFormat="1" ht="15" customHeight="1" x14ac:dyDescent="0.2">
      <c r="C112" s="69" t="s">
        <v>76</v>
      </c>
      <c r="D112" s="69"/>
      <c r="E112" s="69"/>
      <c r="F112" s="69"/>
      <c r="G112" s="69"/>
      <c r="H112" s="39"/>
      <c r="I112" s="39" t="s">
        <v>0</v>
      </c>
      <c r="J112" s="27"/>
      <c r="K112" s="31">
        <v>21</v>
      </c>
      <c r="L112" s="31">
        <v>541</v>
      </c>
      <c r="M112" s="31">
        <v>508</v>
      </c>
      <c r="N112" s="31">
        <v>345</v>
      </c>
      <c r="O112" s="31">
        <v>110</v>
      </c>
      <c r="P112" s="68">
        <v>53</v>
      </c>
      <c r="Q112" s="31">
        <v>0</v>
      </c>
      <c r="R112" s="31">
        <v>0</v>
      </c>
      <c r="S112" s="31">
        <v>0</v>
      </c>
      <c r="T112" s="31">
        <v>33</v>
      </c>
      <c r="U112" s="31">
        <v>0</v>
      </c>
      <c r="V112" s="31">
        <v>531</v>
      </c>
      <c r="W112" s="31">
        <v>321</v>
      </c>
      <c r="X112" s="31">
        <v>210</v>
      </c>
      <c r="Y112" s="31">
        <v>9</v>
      </c>
      <c r="Z112" s="31">
        <v>102</v>
      </c>
      <c r="AA112" s="31">
        <v>0</v>
      </c>
      <c r="AB112" s="31">
        <v>2</v>
      </c>
      <c r="AC112" s="31">
        <v>8</v>
      </c>
      <c r="AD112" s="31">
        <v>1</v>
      </c>
      <c r="AE112" s="31">
        <v>38</v>
      </c>
      <c r="AF112" s="31">
        <v>36</v>
      </c>
      <c r="AG112" s="31">
        <v>5</v>
      </c>
      <c r="AH112" s="31">
        <v>0</v>
      </c>
      <c r="AI112" s="31">
        <v>65</v>
      </c>
      <c r="AJ112" s="31">
        <v>0</v>
      </c>
      <c r="AK112" s="31">
        <v>0</v>
      </c>
      <c r="AL112" s="31">
        <v>60</v>
      </c>
      <c r="AM112" s="31">
        <v>31</v>
      </c>
      <c r="AN112" s="47"/>
      <c r="AO112" s="31">
        <v>50</v>
      </c>
      <c r="AP112" s="47"/>
      <c r="AQ112" s="31">
        <v>31.424657534246499</v>
      </c>
      <c r="AR112" s="32"/>
    </row>
    <row r="113" spans="3:44" s="25" customFormat="1" ht="15" customHeight="1" x14ac:dyDescent="0.2">
      <c r="C113" s="69"/>
      <c r="D113" s="69"/>
      <c r="E113" s="69"/>
      <c r="F113" s="69"/>
      <c r="G113" s="69"/>
      <c r="H113" s="39"/>
      <c r="I113" s="39" t="s">
        <v>1</v>
      </c>
      <c r="J113" s="27"/>
      <c r="K113" s="31">
        <v>2</v>
      </c>
      <c r="L113" s="31">
        <v>62</v>
      </c>
      <c r="M113" s="31">
        <v>53</v>
      </c>
      <c r="N113" s="31">
        <v>39</v>
      </c>
      <c r="O113" s="31">
        <v>7</v>
      </c>
      <c r="P113" s="68">
        <v>7</v>
      </c>
      <c r="Q113" s="31">
        <v>0</v>
      </c>
      <c r="R113" s="31">
        <v>0</v>
      </c>
      <c r="S113" s="31">
        <v>0</v>
      </c>
      <c r="T113" s="31">
        <v>8</v>
      </c>
      <c r="U113" s="31">
        <v>1</v>
      </c>
      <c r="V113" s="31">
        <v>61</v>
      </c>
      <c r="W113" s="31">
        <v>39</v>
      </c>
      <c r="X113" s="31">
        <v>22</v>
      </c>
      <c r="Y113" s="31">
        <v>2</v>
      </c>
      <c r="Z113" s="31">
        <v>15</v>
      </c>
      <c r="AA113" s="31">
        <v>0</v>
      </c>
      <c r="AB113" s="31">
        <v>0</v>
      </c>
      <c r="AC113" s="31">
        <v>0</v>
      </c>
      <c r="AD113" s="31">
        <v>0</v>
      </c>
      <c r="AE113" s="31">
        <v>6</v>
      </c>
      <c r="AF113" s="31">
        <v>3</v>
      </c>
      <c r="AG113" s="31">
        <v>1</v>
      </c>
      <c r="AH113" s="31">
        <v>0</v>
      </c>
      <c r="AI113" s="31">
        <v>5</v>
      </c>
      <c r="AJ113" s="31">
        <v>0</v>
      </c>
      <c r="AK113" s="31">
        <v>1</v>
      </c>
      <c r="AL113" s="31">
        <v>7</v>
      </c>
      <c r="AM113" s="31">
        <v>3</v>
      </c>
      <c r="AN113" s="47"/>
      <c r="AO113" s="31">
        <v>9</v>
      </c>
      <c r="AP113" s="47"/>
      <c r="AQ113" s="31">
        <v>3.4410958904109599</v>
      </c>
      <c r="AR113" s="32"/>
    </row>
    <row r="114" spans="3:44" s="25" customFormat="1" ht="15" customHeight="1" x14ac:dyDescent="0.2">
      <c r="C114" s="69" t="s">
        <v>77</v>
      </c>
      <c r="D114" s="69"/>
      <c r="E114" s="69"/>
      <c r="F114" s="69"/>
      <c r="G114" s="69"/>
      <c r="H114" s="39"/>
      <c r="I114" s="39" t="s">
        <v>0</v>
      </c>
      <c r="J114" s="27"/>
      <c r="K114" s="31">
        <v>3</v>
      </c>
      <c r="L114" s="31">
        <v>62</v>
      </c>
      <c r="M114" s="31">
        <v>51</v>
      </c>
      <c r="N114" s="31">
        <v>43</v>
      </c>
      <c r="O114" s="31">
        <v>8</v>
      </c>
      <c r="P114" s="68">
        <v>0</v>
      </c>
      <c r="Q114" s="31">
        <v>0</v>
      </c>
      <c r="R114" s="31">
        <v>0</v>
      </c>
      <c r="S114" s="31">
        <v>0</v>
      </c>
      <c r="T114" s="31">
        <v>11</v>
      </c>
      <c r="U114" s="31">
        <v>0</v>
      </c>
      <c r="V114" s="31">
        <v>60</v>
      </c>
      <c r="W114" s="31">
        <v>39</v>
      </c>
      <c r="X114" s="31">
        <v>22</v>
      </c>
      <c r="Y114" s="31">
        <v>1</v>
      </c>
      <c r="Z114" s="31">
        <v>16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4</v>
      </c>
      <c r="AG114" s="31">
        <v>0</v>
      </c>
      <c r="AH114" s="31">
        <v>0</v>
      </c>
      <c r="AI114" s="31">
        <v>17</v>
      </c>
      <c r="AJ114" s="31">
        <v>0</v>
      </c>
      <c r="AK114" s="31">
        <v>0</v>
      </c>
      <c r="AL114" s="31">
        <v>0</v>
      </c>
      <c r="AM114" s="31">
        <v>5</v>
      </c>
      <c r="AN114" s="47"/>
      <c r="AO114" s="31">
        <v>8</v>
      </c>
      <c r="AP114" s="47"/>
      <c r="AQ114" s="31">
        <v>3.3287671232876699</v>
      </c>
      <c r="AR114" s="32"/>
    </row>
    <row r="115" spans="3:44" s="25" customFormat="1" ht="15" customHeight="1" x14ac:dyDescent="0.2">
      <c r="C115" s="69"/>
      <c r="D115" s="69"/>
      <c r="E115" s="69"/>
      <c r="F115" s="69"/>
      <c r="G115" s="69"/>
      <c r="H115" s="39"/>
      <c r="I115" s="39" t="s">
        <v>1</v>
      </c>
      <c r="J115" s="27"/>
      <c r="K115" s="31">
        <v>1</v>
      </c>
      <c r="L115" s="31">
        <v>2</v>
      </c>
      <c r="M115" s="31">
        <v>2</v>
      </c>
      <c r="N115" s="31">
        <v>2</v>
      </c>
      <c r="O115" s="31">
        <v>0</v>
      </c>
      <c r="P115" s="68">
        <v>0</v>
      </c>
      <c r="Q115" s="31">
        <v>0</v>
      </c>
      <c r="R115" s="31">
        <v>0</v>
      </c>
      <c r="S115" s="31">
        <v>0</v>
      </c>
      <c r="T115" s="31">
        <v>0</v>
      </c>
      <c r="U115" s="31">
        <v>0</v>
      </c>
      <c r="V115" s="31">
        <v>3</v>
      </c>
      <c r="W115" s="31">
        <v>1</v>
      </c>
      <c r="X115" s="31">
        <v>1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1</v>
      </c>
      <c r="AF115" s="31">
        <v>0</v>
      </c>
      <c r="AG115" s="31">
        <v>0</v>
      </c>
      <c r="AH115" s="31">
        <v>0</v>
      </c>
      <c r="AI115" s="31">
        <v>1</v>
      </c>
      <c r="AJ115" s="31">
        <v>0</v>
      </c>
      <c r="AK115" s="31">
        <v>0</v>
      </c>
      <c r="AL115" s="31">
        <v>0</v>
      </c>
      <c r="AM115" s="31">
        <v>0</v>
      </c>
      <c r="AN115" s="47"/>
      <c r="AO115" s="31">
        <v>1</v>
      </c>
      <c r="AP115" s="47"/>
      <c r="AQ115" s="31">
        <v>0.10410958904108999</v>
      </c>
      <c r="AR115" s="32"/>
    </row>
    <row r="116" spans="3:44" s="25" customFormat="1" ht="15" customHeight="1" x14ac:dyDescent="0.2">
      <c r="C116" s="69" t="s">
        <v>78</v>
      </c>
      <c r="D116" s="69"/>
      <c r="E116" s="69"/>
      <c r="F116" s="69"/>
      <c r="G116" s="69"/>
      <c r="H116" s="39"/>
      <c r="I116" s="39" t="s">
        <v>0</v>
      </c>
      <c r="J116" s="27"/>
      <c r="K116" s="31">
        <v>1</v>
      </c>
      <c r="L116" s="31">
        <v>39</v>
      </c>
      <c r="M116" s="31">
        <v>23</v>
      </c>
      <c r="N116" s="31">
        <v>23</v>
      </c>
      <c r="O116" s="31">
        <v>0</v>
      </c>
      <c r="P116" s="68">
        <v>0</v>
      </c>
      <c r="Q116" s="31">
        <v>0</v>
      </c>
      <c r="R116" s="31">
        <v>0</v>
      </c>
      <c r="S116" s="31">
        <v>0</v>
      </c>
      <c r="T116" s="31">
        <v>16</v>
      </c>
      <c r="U116" s="31">
        <v>0</v>
      </c>
      <c r="V116" s="31">
        <v>36</v>
      </c>
      <c r="W116" s="31">
        <v>22</v>
      </c>
      <c r="X116" s="31">
        <v>9</v>
      </c>
      <c r="Y116" s="31">
        <v>1</v>
      </c>
      <c r="Z116" s="31">
        <v>12</v>
      </c>
      <c r="AA116" s="31">
        <v>0</v>
      </c>
      <c r="AB116" s="31">
        <v>0</v>
      </c>
      <c r="AC116" s="31">
        <v>4</v>
      </c>
      <c r="AD116" s="31">
        <v>0</v>
      </c>
      <c r="AE116" s="31">
        <v>1</v>
      </c>
      <c r="AF116" s="31">
        <v>6</v>
      </c>
      <c r="AG116" s="31">
        <v>1</v>
      </c>
      <c r="AH116" s="31">
        <v>0</v>
      </c>
      <c r="AI116" s="31">
        <v>3</v>
      </c>
      <c r="AJ116" s="31">
        <v>0</v>
      </c>
      <c r="AK116" s="31">
        <v>0</v>
      </c>
      <c r="AL116" s="31">
        <v>0</v>
      </c>
      <c r="AM116" s="31">
        <v>4</v>
      </c>
      <c r="AN116" s="47"/>
      <c r="AO116" s="31">
        <v>7</v>
      </c>
      <c r="AP116" s="47"/>
      <c r="AQ116" s="31">
        <v>2.0493150684931498</v>
      </c>
      <c r="AR116" s="32"/>
    </row>
    <row r="117" spans="3:44" s="25" customFormat="1" ht="15" customHeight="1" x14ac:dyDescent="0.2">
      <c r="C117" s="69"/>
      <c r="D117" s="69"/>
      <c r="E117" s="69"/>
      <c r="F117" s="69"/>
      <c r="G117" s="69"/>
      <c r="H117" s="39"/>
      <c r="I117" s="39" t="s">
        <v>1</v>
      </c>
      <c r="J117" s="27"/>
      <c r="K117" s="31">
        <v>0</v>
      </c>
      <c r="L117" s="31">
        <v>2</v>
      </c>
      <c r="M117" s="31">
        <v>2</v>
      </c>
      <c r="N117" s="31">
        <v>2</v>
      </c>
      <c r="O117" s="31">
        <v>0</v>
      </c>
      <c r="P117" s="68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1">
        <v>2</v>
      </c>
      <c r="W117" s="31">
        <v>2</v>
      </c>
      <c r="X117" s="31">
        <v>0</v>
      </c>
      <c r="Y117" s="31">
        <v>1</v>
      </c>
      <c r="Z117" s="31">
        <v>1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0</v>
      </c>
      <c r="AI117" s="31">
        <v>0</v>
      </c>
      <c r="AJ117" s="31">
        <v>0</v>
      </c>
      <c r="AK117" s="31">
        <v>0</v>
      </c>
      <c r="AL117" s="31">
        <v>0</v>
      </c>
      <c r="AM117" s="31">
        <v>0</v>
      </c>
      <c r="AN117" s="47"/>
      <c r="AO117" s="31">
        <v>1</v>
      </c>
      <c r="AP117" s="47"/>
      <c r="AQ117" s="31">
        <v>0.13150684931505999</v>
      </c>
      <c r="AR117" s="32"/>
    </row>
    <row r="118" spans="3:44" s="25" customFormat="1" ht="15" customHeight="1" x14ac:dyDescent="0.2">
      <c r="C118" s="65"/>
      <c r="D118" s="65"/>
      <c r="E118" s="65"/>
      <c r="F118" s="65"/>
      <c r="G118" s="65"/>
      <c r="H118" s="39"/>
      <c r="I118" s="39"/>
      <c r="J118" s="27"/>
      <c r="K118" s="31"/>
      <c r="L118" s="31"/>
      <c r="M118" s="31"/>
      <c r="N118" s="31"/>
      <c r="O118" s="31"/>
      <c r="P118" s="68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47"/>
      <c r="AO118" s="31"/>
      <c r="AP118" s="47"/>
      <c r="AQ118" s="31"/>
      <c r="AR118" s="32"/>
    </row>
    <row r="119" spans="3:44" s="25" customFormat="1" ht="15" customHeight="1" x14ac:dyDescent="0.2">
      <c r="C119" s="70" t="s">
        <v>79</v>
      </c>
      <c r="D119" s="70"/>
      <c r="E119" s="70"/>
      <c r="F119" s="70"/>
      <c r="G119" s="70"/>
      <c r="H119" s="30"/>
      <c r="I119" s="30" t="s">
        <v>0</v>
      </c>
      <c r="J119" s="27"/>
      <c r="K119" s="29">
        <v>13</v>
      </c>
      <c r="L119" s="29">
        <v>372</v>
      </c>
      <c r="M119" s="29">
        <v>337</v>
      </c>
      <c r="N119" s="29">
        <v>325</v>
      </c>
      <c r="O119" s="29">
        <v>4</v>
      </c>
      <c r="P119" s="67">
        <v>4</v>
      </c>
      <c r="Q119" s="29">
        <v>0</v>
      </c>
      <c r="R119" s="29">
        <v>4</v>
      </c>
      <c r="S119" s="29">
        <v>0</v>
      </c>
      <c r="T119" s="29">
        <v>31</v>
      </c>
      <c r="U119" s="29">
        <v>4</v>
      </c>
      <c r="V119" s="29">
        <v>363</v>
      </c>
      <c r="W119" s="29">
        <v>240</v>
      </c>
      <c r="X119" s="29">
        <v>128</v>
      </c>
      <c r="Y119" s="29">
        <v>7</v>
      </c>
      <c r="Z119" s="29">
        <v>105</v>
      </c>
      <c r="AA119" s="29">
        <v>0</v>
      </c>
      <c r="AB119" s="29">
        <v>0</v>
      </c>
      <c r="AC119" s="29">
        <v>13</v>
      </c>
      <c r="AD119" s="29">
        <v>4</v>
      </c>
      <c r="AE119" s="29">
        <v>21</v>
      </c>
      <c r="AF119" s="29">
        <v>32</v>
      </c>
      <c r="AG119" s="29">
        <v>2</v>
      </c>
      <c r="AH119" s="29">
        <v>0</v>
      </c>
      <c r="AI119" s="29">
        <v>39</v>
      </c>
      <c r="AJ119" s="29">
        <v>0</v>
      </c>
      <c r="AK119" s="29">
        <v>4</v>
      </c>
      <c r="AL119" s="29">
        <v>10</v>
      </c>
      <c r="AM119" s="29">
        <v>22</v>
      </c>
      <c r="AN119" s="58"/>
      <c r="AO119" s="29">
        <v>0</v>
      </c>
      <c r="AP119" s="58"/>
      <c r="AQ119" s="29">
        <v>21.882191780821898</v>
      </c>
      <c r="AR119" s="32"/>
    </row>
    <row r="120" spans="3:44" s="25" customFormat="1" ht="15" customHeight="1" x14ac:dyDescent="0.2">
      <c r="C120" s="70"/>
      <c r="D120" s="70"/>
      <c r="E120" s="70"/>
      <c r="F120" s="70"/>
      <c r="G120" s="70"/>
      <c r="H120" s="30"/>
      <c r="I120" s="30" t="s">
        <v>1</v>
      </c>
      <c r="J120" s="27"/>
      <c r="K120" s="29">
        <v>0</v>
      </c>
      <c r="L120" s="29">
        <v>35</v>
      </c>
      <c r="M120" s="29">
        <v>30</v>
      </c>
      <c r="N120" s="29">
        <v>27</v>
      </c>
      <c r="O120" s="29">
        <v>1</v>
      </c>
      <c r="P120" s="67">
        <v>1</v>
      </c>
      <c r="Q120" s="29">
        <v>0</v>
      </c>
      <c r="R120" s="29">
        <v>1</v>
      </c>
      <c r="S120" s="29">
        <v>0</v>
      </c>
      <c r="T120" s="29">
        <v>4</v>
      </c>
      <c r="U120" s="29">
        <v>1</v>
      </c>
      <c r="V120" s="29">
        <v>32</v>
      </c>
      <c r="W120" s="29">
        <v>21</v>
      </c>
      <c r="X120" s="29">
        <v>7</v>
      </c>
      <c r="Y120" s="29">
        <v>1</v>
      </c>
      <c r="Z120" s="29">
        <v>13</v>
      </c>
      <c r="AA120" s="29">
        <v>0</v>
      </c>
      <c r="AB120" s="29">
        <v>0</v>
      </c>
      <c r="AC120" s="29">
        <v>0</v>
      </c>
      <c r="AD120" s="29">
        <v>1</v>
      </c>
      <c r="AE120" s="29">
        <v>0</v>
      </c>
      <c r="AF120" s="29">
        <v>3</v>
      </c>
      <c r="AG120" s="29">
        <v>1</v>
      </c>
      <c r="AH120" s="29">
        <v>0</v>
      </c>
      <c r="AI120" s="29">
        <v>4</v>
      </c>
      <c r="AJ120" s="29">
        <v>0</v>
      </c>
      <c r="AK120" s="29">
        <v>1</v>
      </c>
      <c r="AL120" s="29">
        <v>2</v>
      </c>
      <c r="AM120" s="29">
        <v>3</v>
      </c>
      <c r="AN120" s="58"/>
      <c r="AO120" s="29">
        <v>0</v>
      </c>
      <c r="AP120" s="58"/>
      <c r="AQ120" s="29">
        <v>1.9178082191780801</v>
      </c>
      <c r="AR120" s="32"/>
    </row>
    <row r="121" spans="3:44" s="25" customFormat="1" ht="15" customHeight="1" x14ac:dyDescent="0.2">
      <c r="C121" s="26"/>
      <c r="D121" s="26"/>
      <c r="E121" s="26"/>
      <c r="F121" s="26"/>
      <c r="G121" s="26"/>
      <c r="H121" s="30"/>
      <c r="I121" s="30"/>
      <c r="J121" s="27"/>
      <c r="K121" s="29"/>
      <c r="L121" s="29"/>
      <c r="M121" s="29"/>
      <c r="N121" s="29"/>
      <c r="O121" s="29"/>
      <c r="P121" s="67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58"/>
      <c r="AO121" s="29"/>
      <c r="AP121" s="58"/>
      <c r="AQ121" s="29"/>
      <c r="AR121" s="32"/>
    </row>
    <row r="122" spans="3:44" s="25" customFormat="1" ht="15" customHeight="1" x14ac:dyDescent="0.2">
      <c r="C122" s="69" t="s">
        <v>80</v>
      </c>
      <c r="D122" s="69"/>
      <c r="E122" s="69"/>
      <c r="F122" s="69"/>
      <c r="G122" s="69"/>
      <c r="H122" s="39"/>
      <c r="I122" s="39" t="s">
        <v>0</v>
      </c>
      <c r="J122" s="27"/>
      <c r="K122" s="31">
        <v>0</v>
      </c>
      <c r="L122" s="31">
        <v>15</v>
      </c>
      <c r="M122" s="31">
        <v>14</v>
      </c>
      <c r="N122" s="31">
        <v>12</v>
      </c>
      <c r="O122" s="31">
        <v>0</v>
      </c>
      <c r="P122" s="68">
        <v>2</v>
      </c>
      <c r="Q122" s="31">
        <v>0</v>
      </c>
      <c r="R122" s="31">
        <v>0</v>
      </c>
      <c r="S122" s="31">
        <v>0</v>
      </c>
      <c r="T122" s="31">
        <v>0</v>
      </c>
      <c r="U122" s="31">
        <v>1</v>
      </c>
      <c r="V122" s="31">
        <v>12</v>
      </c>
      <c r="W122" s="31">
        <v>8</v>
      </c>
      <c r="X122" s="31">
        <v>7</v>
      </c>
      <c r="Y122" s="31">
        <v>0</v>
      </c>
      <c r="Z122" s="31">
        <v>1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1</v>
      </c>
      <c r="AG122" s="31">
        <v>0</v>
      </c>
      <c r="AH122" s="31">
        <v>0</v>
      </c>
      <c r="AI122" s="31">
        <v>0</v>
      </c>
      <c r="AJ122" s="31">
        <v>0</v>
      </c>
      <c r="AK122" s="31">
        <v>1</v>
      </c>
      <c r="AL122" s="31">
        <v>2</v>
      </c>
      <c r="AM122" s="31">
        <v>3</v>
      </c>
      <c r="AN122" s="47"/>
      <c r="AO122" s="31">
        <v>4</v>
      </c>
      <c r="AP122" s="47"/>
      <c r="AQ122" s="31">
        <v>0.86301369863013</v>
      </c>
      <c r="AR122" s="32"/>
    </row>
    <row r="123" spans="3:44" s="25" customFormat="1" ht="15" customHeight="1" x14ac:dyDescent="0.2">
      <c r="C123" s="69"/>
      <c r="D123" s="69"/>
      <c r="E123" s="69"/>
      <c r="F123" s="69"/>
      <c r="G123" s="69"/>
      <c r="H123" s="39"/>
      <c r="I123" s="39" t="s">
        <v>1</v>
      </c>
      <c r="J123" s="27"/>
      <c r="K123" s="31">
        <v>0</v>
      </c>
      <c r="L123" s="31">
        <v>5</v>
      </c>
      <c r="M123" s="31">
        <v>4</v>
      </c>
      <c r="N123" s="31">
        <v>4</v>
      </c>
      <c r="O123" s="31">
        <v>0</v>
      </c>
      <c r="P123" s="68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1</v>
      </c>
      <c r="V123" s="31">
        <v>5</v>
      </c>
      <c r="W123" s="31">
        <v>3</v>
      </c>
      <c r="X123" s="31">
        <v>2</v>
      </c>
      <c r="Y123" s="31">
        <v>0</v>
      </c>
      <c r="Z123" s="31">
        <v>1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1</v>
      </c>
      <c r="AG123" s="31">
        <v>1</v>
      </c>
      <c r="AH123" s="31">
        <v>0</v>
      </c>
      <c r="AI123" s="31">
        <v>0</v>
      </c>
      <c r="AJ123" s="31">
        <v>0</v>
      </c>
      <c r="AK123" s="31">
        <v>1</v>
      </c>
      <c r="AL123" s="31">
        <v>0</v>
      </c>
      <c r="AM123" s="31">
        <v>0</v>
      </c>
      <c r="AN123" s="47"/>
      <c r="AO123" s="31">
        <v>1</v>
      </c>
      <c r="AP123" s="47"/>
      <c r="AQ123" s="31">
        <v>0.27123287671231999</v>
      </c>
      <c r="AR123" s="32"/>
    </row>
    <row r="124" spans="3:44" s="25" customFormat="1" ht="15" customHeight="1" x14ac:dyDescent="0.2">
      <c r="C124" s="69" t="s">
        <v>81</v>
      </c>
      <c r="D124" s="69"/>
      <c r="E124" s="69"/>
      <c r="F124" s="69"/>
      <c r="G124" s="69"/>
      <c r="H124" s="39"/>
      <c r="I124" s="39" t="s">
        <v>0</v>
      </c>
      <c r="J124" s="27"/>
      <c r="K124" s="31">
        <v>5</v>
      </c>
      <c r="L124" s="31">
        <v>110</v>
      </c>
      <c r="M124" s="31">
        <v>102</v>
      </c>
      <c r="N124" s="31">
        <v>101</v>
      </c>
      <c r="O124" s="31">
        <v>0</v>
      </c>
      <c r="P124" s="68">
        <v>0</v>
      </c>
      <c r="Q124" s="31">
        <v>0</v>
      </c>
      <c r="R124" s="31">
        <v>1</v>
      </c>
      <c r="S124" s="31">
        <v>0</v>
      </c>
      <c r="T124" s="31">
        <v>8</v>
      </c>
      <c r="U124" s="31">
        <v>0</v>
      </c>
      <c r="V124" s="31">
        <v>111</v>
      </c>
      <c r="W124" s="31">
        <v>70</v>
      </c>
      <c r="X124" s="31">
        <v>29</v>
      </c>
      <c r="Y124" s="31">
        <v>2</v>
      </c>
      <c r="Z124" s="31">
        <v>39</v>
      </c>
      <c r="AA124" s="31">
        <v>0</v>
      </c>
      <c r="AB124" s="31">
        <v>0</v>
      </c>
      <c r="AC124" s="31">
        <v>3</v>
      </c>
      <c r="AD124" s="31">
        <v>2</v>
      </c>
      <c r="AE124" s="31">
        <v>4</v>
      </c>
      <c r="AF124" s="31">
        <v>8</v>
      </c>
      <c r="AG124" s="31">
        <v>0</v>
      </c>
      <c r="AH124" s="31">
        <v>0</v>
      </c>
      <c r="AI124" s="31">
        <v>22</v>
      </c>
      <c r="AJ124" s="31">
        <v>0</v>
      </c>
      <c r="AK124" s="31">
        <v>0</v>
      </c>
      <c r="AL124" s="31">
        <v>2</v>
      </c>
      <c r="AM124" s="31">
        <v>4</v>
      </c>
      <c r="AN124" s="47"/>
      <c r="AO124" s="31">
        <v>14</v>
      </c>
      <c r="AP124" s="47"/>
      <c r="AQ124" s="31">
        <v>6.3013698630136998</v>
      </c>
      <c r="AR124" s="32"/>
    </row>
    <row r="125" spans="3:44" s="25" customFormat="1" ht="15" customHeight="1" x14ac:dyDescent="0.2">
      <c r="C125" s="69"/>
      <c r="D125" s="69"/>
      <c r="E125" s="69"/>
      <c r="F125" s="69"/>
      <c r="G125" s="69"/>
      <c r="H125" s="39"/>
      <c r="I125" s="39" t="s">
        <v>1</v>
      </c>
      <c r="J125" s="27"/>
      <c r="K125" s="31">
        <v>0</v>
      </c>
      <c r="L125" s="31">
        <v>9</v>
      </c>
      <c r="M125" s="31">
        <v>7</v>
      </c>
      <c r="N125" s="31">
        <v>6</v>
      </c>
      <c r="O125" s="31">
        <v>0</v>
      </c>
      <c r="P125" s="68">
        <v>1</v>
      </c>
      <c r="Q125" s="31">
        <v>0</v>
      </c>
      <c r="R125" s="31">
        <v>0</v>
      </c>
      <c r="S125" s="31">
        <v>0</v>
      </c>
      <c r="T125" s="31">
        <v>2</v>
      </c>
      <c r="U125" s="31">
        <v>0</v>
      </c>
      <c r="V125" s="31">
        <v>6</v>
      </c>
      <c r="W125" s="31">
        <v>4</v>
      </c>
      <c r="X125" s="31">
        <v>1</v>
      </c>
      <c r="Y125" s="31">
        <v>0</v>
      </c>
      <c r="Z125" s="31">
        <v>3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1</v>
      </c>
      <c r="AG125" s="31">
        <v>0</v>
      </c>
      <c r="AH125" s="31">
        <v>0</v>
      </c>
      <c r="AI125" s="31">
        <v>0</v>
      </c>
      <c r="AJ125" s="31">
        <v>0</v>
      </c>
      <c r="AK125" s="31">
        <v>0</v>
      </c>
      <c r="AL125" s="31">
        <v>1</v>
      </c>
      <c r="AM125" s="31">
        <v>3</v>
      </c>
      <c r="AN125" s="47"/>
      <c r="AO125" s="31">
        <v>4</v>
      </c>
      <c r="AP125" s="47"/>
      <c r="AQ125" s="31">
        <v>0.46849315068493003</v>
      </c>
      <c r="AR125" s="32"/>
    </row>
    <row r="126" spans="3:44" s="25" customFormat="1" ht="15" customHeight="1" x14ac:dyDescent="0.2">
      <c r="C126" s="69" t="s">
        <v>82</v>
      </c>
      <c r="D126" s="69"/>
      <c r="E126" s="69"/>
      <c r="F126" s="69"/>
      <c r="G126" s="69"/>
      <c r="H126" s="39"/>
      <c r="I126" s="39" t="s">
        <v>0</v>
      </c>
      <c r="J126" s="27"/>
      <c r="K126" s="31">
        <v>6</v>
      </c>
      <c r="L126" s="31">
        <v>165</v>
      </c>
      <c r="M126" s="31">
        <v>149</v>
      </c>
      <c r="N126" s="31">
        <v>143</v>
      </c>
      <c r="O126" s="31">
        <v>1</v>
      </c>
      <c r="P126" s="68">
        <v>2</v>
      </c>
      <c r="Q126" s="31">
        <v>0</v>
      </c>
      <c r="R126" s="31">
        <v>3</v>
      </c>
      <c r="S126" s="31">
        <v>0</v>
      </c>
      <c r="T126" s="31">
        <v>15</v>
      </c>
      <c r="U126" s="31">
        <v>1</v>
      </c>
      <c r="V126" s="31">
        <v>162</v>
      </c>
      <c r="W126" s="31">
        <v>107</v>
      </c>
      <c r="X126" s="31">
        <v>62</v>
      </c>
      <c r="Y126" s="31">
        <v>4</v>
      </c>
      <c r="Z126" s="31">
        <v>41</v>
      </c>
      <c r="AA126" s="31">
        <v>0</v>
      </c>
      <c r="AB126" s="31">
        <v>0</v>
      </c>
      <c r="AC126" s="31">
        <v>9</v>
      </c>
      <c r="AD126" s="31">
        <v>0</v>
      </c>
      <c r="AE126" s="31">
        <v>11</v>
      </c>
      <c r="AF126" s="31">
        <v>18</v>
      </c>
      <c r="AG126" s="31">
        <v>0</v>
      </c>
      <c r="AH126" s="31">
        <v>0</v>
      </c>
      <c r="AI126" s="31">
        <v>11</v>
      </c>
      <c r="AJ126" s="31">
        <v>0</v>
      </c>
      <c r="AK126" s="31">
        <v>1</v>
      </c>
      <c r="AL126" s="31">
        <v>5</v>
      </c>
      <c r="AM126" s="31">
        <v>9</v>
      </c>
      <c r="AN126" s="47"/>
      <c r="AO126" s="31">
        <v>17</v>
      </c>
      <c r="AP126" s="47"/>
      <c r="AQ126" s="31">
        <v>9.8493150684931496</v>
      </c>
      <c r="AR126" s="32"/>
    </row>
    <row r="127" spans="3:44" s="25" customFormat="1" ht="15" customHeight="1" x14ac:dyDescent="0.2">
      <c r="C127" s="69"/>
      <c r="D127" s="69"/>
      <c r="E127" s="69"/>
      <c r="F127" s="69"/>
      <c r="G127" s="69"/>
      <c r="H127" s="39"/>
      <c r="I127" s="39" t="s">
        <v>1</v>
      </c>
      <c r="J127" s="27"/>
      <c r="K127" s="31">
        <v>0</v>
      </c>
      <c r="L127" s="31">
        <v>11</v>
      </c>
      <c r="M127" s="31">
        <v>10</v>
      </c>
      <c r="N127" s="31">
        <v>9</v>
      </c>
      <c r="O127" s="31">
        <v>1</v>
      </c>
      <c r="P127" s="68">
        <v>0</v>
      </c>
      <c r="Q127" s="31">
        <v>0</v>
      </c>
      <c r="R127" s="31">
        <v>0</v>
      </c>
      <c r="S127" s="31">
        <v>0</v>
      </c>
      <c r="T127" s="31">
        <v>1</v>
      </c>
      <c r="U127" s="31">
        <v>0</v>
      </c>
      <c r="V127" s="31">
        <v>11</v>
      </c>
      <c r="W127" s="31">
        <v>7</v>
      </c>
      <c r="X127" s="31">
        <v>1</v>
      </c>
      <c r="Y127" s="31">
        <v>0</v>
      </c>
      <c r="Z127" s="31">
        <v>6</v>
      </c>
      <c r="AA127" s="31">
        <v>0</v>
      </c>
      <c r="AB127" s="31">
        <v>0</v>
      </c>
      <c r="AC127" s="31">
        <v>0</v>
      </c>
      <c r="AD127" s="31">
        <v>1</v>
      </c>
      <c r="AE127" s="31">
        <v>0</v>
      </c>
      <c r="AF127" s="31">
        <v>0</v>
      </c>
      <c r="AG127" s="31">
        <v>0</v>
      </c>
      <c r="AH127" s="31">
        <v>0</v>
      </c>
      <c r="AI127" s="31">
        <v>3</v>
      </c>
      <c r="AJ127" s="31">
        <v>0</v>
      </c>
      <c r="AK127" s="31">
        <v>0</v>
      </c>
      <c r="AL127" s="31">
        <v>0</v>
      </c>
      <c r="AM127" s="31">
        <v>0</v>
      </c>
      <c r="AN127" s="47"/>
      <c r="AO127" s="31">
        <v>2</v>
      </c>
      <c r="AP127" s="47"/>
      <c r="AQ127" s="31">
        <v>0.62739726027397003</v>
      </c>
      <c r="AR127" s="32"/>
    </row>
    <row r="128" spans="3:44" s="25" customFormat="1" ht="15" customHeight="1" x14ac:dyDescent="0.2">
      <c r="C128" s="69" t="s">
        <v>83</v>
      </c>
      <c r="D128" s="69"/>
      <c r="E128" s="69"/>
      <c r="F128" s="69"/>
      <c r="G128" s="69"/>
      <c r="H128" s="39"/>
      <c r="I128" s="39" t="s">
        <v>0</v>
      </c>
      <c r="J128" s="27"/>
      <c r="K128" s="31">
        <v>1</v>
      </c>
      <c r="L128" s="31">
        <v>15</v>
      </c>
      <c r="M128" s="31">
        <v>14</v>
      </c>
      <c r="N128" s="31">
        <v>12</v>
      </c>
      <c r="O128" s="31">
        <v>2</v>
      </c>
      <c r="P128" s="68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1</v>
      </c>
      <c r="V128" s="31">
        <v>15</v>
      </c>
      <c r="W128" s="31">
        <v>9</v>
      </c>
      <c r="X128" s="31">
        <v>4</v>
      </c>
      <c r="Y128" s="31">
        <v>1</v>
      </c>
      <c r="Z128" s="31">
        <v>4</v>
      </c>
      <c r="AA128" s="31">
        <v>0</v>
      </c>
      <c r="AB128" s="31">
        <v>0</v>
      </c>
      <c r="AC128" s="31">
        <v>0</v>
      </c>
      <c r="AD128" s="31">
        <v>0</v>
      </c>
      <c r="AE128" s="31">
        <v>1</v>
      </c>
      <c r="AF128" s="31">
        <v>2</v>
      </c>
      <c r="AG128" s="31">
        <v>0</v>
      </c>
      <c r="AH128" s="31">
        <v>0</v>
      </c>
      <c r="AI128" s="31">
        <v>2</v>
      </c>
      <c r="AJ128" s="31">
        <v>0</v>
      </c>
      <c r="AK128" s="31">
        <v>1</v>
      </c>
      <c r="AL128" s="31">
        <v>0</v>
      </c>
      <c r="AM128" s="31">
        <v>1</v>
      </c>
      <c r="AN128" s="47"/>
      <c r="AO128" s="31">
        <v>3</v>
      </c>
      <c r="AP128" s="47"/>
      <c r="AQ128" s="31">
        <v>0.86575342465753002</v>
      </c>
      <c r="AR128" s="32"/>
    </row>
    <row r="129" spans="3:44" s="25" customFormat="1" ht="15" customHeight="1" x14ac:dyDescent="0.2">
      <c r="C129" s="69"/>
      <c r="D129" s="69"/>
      <c r="E129" s="69"/>
      <c r="F129" s="69"/>
      <c r="G129" s="69"/>
      <c r="H129" s="39"/>
      <c r="I129" s="39" t="s">
        <v>1</v>
      </c>
      <c r="J129" s="27"/>
      <c r="K129" s="31">
        <v>0</v>
      </c>
      <c r="L129" s="31">
        <v>4</v>
      </c>
      <c r="M129" s="31">
        <v>4</v>
      </c>
      <c r="N129" s="31">
        <v>3</v>
      </c>
      <c r="O129" s="31">
        <v>0</v>
      </c>
      <c r="P129" s="68">
        <v>0</v>
      </c>
      <c r="Q129" s="31">
        <v>0</v>
      </c>
      <c r="R129" s="31">
        <v>1</v>
      </c>
      <c r="S129" s="31">
        <v>0</v>
      </c>
      <c r="T129" s="31">
        <v>0</v>
      </c>
      <c r="U129" s="31">
        <v>0</v>
      </c>
      <c r="V129" s="31">
        <v>4</v>
      </c>
      <c r="W129" s="31">
        <v>3</v>
      </c>
      <c r="X129" s="31">
        <v>1</v>
      </c>
      <c r="Y129" s="31">
        <v>1</v>
      </c>
      <c r="Z129" s="31">
        <v>1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1">
        <v>0</v>
      </c>
      <c r="AG129" s="31">
        <v>0</v>
      </c>
      <c r="AH129" s="31">
        <v>0</v>
      </c>
      <c r="AI129" s="31">
        <v>0</v>
      </c>
      <c r="AJ129" s="31">
        <v>0</v>
      </c>
      <c r="AK129" s="31">
        <v>0</v>
      </c>
      <c r="AL129" s="31">
        <v>1</v>
      </c>
      <c r="AM129" s="31">
        <v>0</v>
      </c>
      <c r="AN129" s="47"/>
      <c r="AO129" s="31">
        <v>1</v>
      </c>
      <c r="AP129" s="47"/>
      <c r="AQ129" s="31">
        <v>0.20547945205479001</v>
      </c>
      <c r="AR129" s="32"/>
    </row>
    <row r="130" spans="3:44" s="25" customFormat="1" ht="15" customHeight="1" x14ac:dyDescent="0.2">
      <c r="C130" s="69" t="s">
        <v>84</v>
      </c>
      <c r="D130" s="69"/>
      <c r="E130" s="69"/>
      <c r="F130" s="69"/>
      <c r="G130" s="69"/>
      <c r="H130" s="39"/>
      <c r="I130" s="39" t="s">
        <v>0</v>
      </c>
      <c r="J130" s="27"/>
      <c r="K130" s="31">
        <v>1</v>
      </c>
      <c r="L130" s="31">
        <v>67</v>
      </c>
      <c r="M130" s="31">
        <v>58</v>
      </c>
      <c r="N130" s="31">
        <v>57</v>
      </c>
      <c r="O130" s="31">
        <v>1</v>
      </c>
      <c r="P130" s="68">
        <v>0</v>
      </c>
      <c r="Q130" s="31">
        <v>0</v>
      </c>
      <c r="R130" s="31">
        <v>0</v>
      </c>
      <c r="S130" s="31">
        <v>0</v>
      </c>
      <c r="T130" s="31">
        <v>8</v>
      </c>
      <c r="U130" s="31">
        <v>1</v>
      </c>
      <c r="V130" s="31">
        <v>63</v>
      </c>
      <c r="W130" s="31">
        <v>46</v>
      </c>
      <c r="X130" s="31">
        <v>26</v>
      </c>
      <c r="Y130" s="31">
        <v>0</v>
      </c>
      <c r="Z130" s="31">
        <v>20</v>
      </c>
      <c r="AA130" s="31">
        <v>0</v>
      </c>
      <c r="AB130" s="31">
        <v>0</v>
      </c>
      <c r="AC130" s="31">
        <v>1</v>
      </c>
      <c r="AD130" s="31">
        <v>2</v>
      </c>
      <c r="AE130" s="31">
        <v>5</v>
      </c>
      <c r="AF130" s="31">
        <v>3</v>
      </c>
      <c r="AG130" s="31">
        <v>2</v>
      </c>
      <c r="AH130" s="31">
        <v>0</v>
      </c>
      <c r="AI130" s="31">
        <v>4</v>
      </c>
      <c r="AJ130" s="31">
        <v>0</v>
      </c>
      <c r="AK130" s="31">
        <v>1</v>
      </c>
      <c r="AL130" s="31">
        <v>1</v>
      </c>
      <c r="AM130" s="31">
        <v>5</v>
      </c>
      <c r="AN130" s="47"/>
      <c r="AO130" s="31">
        <v>19</v>
      </c>
      <c r="AP130" s="47"/>
      <c r="AQ130" s="31">
        <v>4.0027397260273903</v>
      </c>
      <c r="AR130" s="32"/>
    </row>
    <row r="131" spans="3:44" s="25" customFormat="1" ht="15" customHeight="1" x14ac:dyDescent="0.2">
      <c r="C131" s="69"/>
      <c r="D131" s="69"/>
      <c r="E131" s="69"/>
      <c r="F131" s="69"/>
      <c r="G131" s="69"/>
      <c r="H131" s="39"/>
      <c r="I131" s="39" t="s">
        <v>1</v>
      </c>
      <c r="J131" s="27"/>
      <c r="K131" s="31">
        <v>0</v>
      </c>
      <c r="L131" s="31">
        <v>6</v>
      </c>
      <c r="M131" s="31">
        <v>5</v>
      </c>
      <c r="N131" s="31">
        <v>5</v>
      </c>
      <c r="O131" s="31">
        <v>0</v>
      </c>
      <c r="P131" s="68">
        <v>0</v>
      </c>
      <c r="Q131" s="31">
        <v>0</v>
      </c>
      <c r="R131" s="31">
        <v>0</v>
      </c>
      <c r="S131" s="31">
        <v>0</v>
      </c>
      <c r="T131" s="31">
        <v>1</v>
      </c>
      <c r="U131" s="31">
        <v>0</v>
      </c>
      <c r="V131" s="31">
        <v>6</v>
      </c>
      <c r="W131" s="31">
        <v>4</v>
      </c>
      <c r="X131" s="31">
        <v>2</v>
      </c>
      <c r="Y131" s="31">
        <v>0</v>
      </c>
      <c r="Z131" s="31">
        <v>2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1">
        <v>1</v>
      </c>
      <c r="AG131" s="31">
        <v>0</v>
      </c>
      <c r="AH131" s="31">
        <v>0</v>
      </c>
      <c r="AI131" s="31">
        <v>1</v>
      </c>
      <c r="AJ131" s="31">
        <v>0</v>
      </c>
      <c r="AK131" s="31">
        <v>0</v>
      </c>
      <c r="AL131" s="31">
        <v>0</v>
      </c>
      <c r="AM131" s="31">
        <v>0</v>
      </c>
      <c r="AN131" s="47"/>
      <c r="AO131" s="31">
        <v>2</v>
      </c>
      <c r="AP131" s="47"/>
      <c r="AQ131" s="31">
        <v>0.34520547945204999</v>
      </c>
      <c r="AR131" s="32"/>
    </row>
    <row r="132" spans="3:44" s="25" customFormat="1" ht="15" customHeight="1" x14ac:dyDescent="0.2">
      <c r="C132" s="65"/>
      <c r="D132" s="65"/>
      <c r="E132" s="65"/>
      <c r="F132" s="65"/>
      <c r="G132" s="65"/>
      <c r="H132" s="39"/>
      <c r="I132" s="39"/>
      <c r="J132" s="27"/>
      <c r="K132" s="31"/>
      <c r="L132" s="31"/>
      <c r="M132" s="31"/>
      <c r="N132" s="31"/>
      <c r="O132" s="31"/>
      <c r="P132" s="68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47"/>
      <c r="AO132" s="31"/>
      <c r="AP132" s="47"/>
      <c r="AQ132" s="31"/>
      <c r="AR132" s="32"/>
    </row>
    <row r="133" spans="3:44" s="25" customFormat="1" ht="15" customHeight="1" x14ac:dyDescent="0.2">
      <c r="C133" s="70" t="s">
        <v>85</v>
      </c>
      <c r="D133" s="70"/>
      <c r="E133" s="70"/>
      <c r="F133" s="70"/>
      <c r="G133" s="70"/>
      <c r="H133" s="30"/>
      <c r="I133" s="30" t="s">
        <v>0</v>
      </c>
      <c r="J133" s="27"/>
      <c r="K133" s="29">
        <v>6</v>
      </c>
      <c r="L133" s="29">
        <v>195</v>
      </c>
      <c r="M133" s="29">
        <v>185</v>
      </c>
      <c r="N133" s="29">
        <v>161</v>
      </c>
      <c r="O133" s="29">
        <v>8</v>
      </c>
      <c r="P133" s="67">
        <v>15</v>
      </c>
      <c r="Q133" s="29">
        <v>0</v>
      </c>
      <c r="R133" s="29">
        <v>1</v>
      </c>
      <c r="S133" s="29">
        <v>0</v>
      </c>
      <c r="T133" s="29">
        <v>7</v>
      </c>
      <c r="U133" s="29">
        <v>3</v>
      </c>
      <c r="V133" s="29">
        <v>184</v>
      </c>
      <c r="W133" s="29">
        <v>120</v>
      </c>
      <c r="X133" s="29">
        <v>58</v>
      </c>
      <c r="Y133" s="29">
        <v>5</v>
      </c>
      <c r="Z133" s="29">
        <v>57</v>
      </c>
      <c r="AA133" s="29">
        <v>0</v>
      </c>
      <c r="AB133" s="29">
        <v>0</v>
      </c>
      <c r="AC133" s="29">
        <v>3</v>
      </c>
      <c r="AD133" s="29">
        <v>0</v>
      </c>
      <c r="AE133" s="29">
        <v>11</v>
      </c>
      <c r="AF133" s="29">
        <v>20</v>
      </c>
      <c r="AG133" s="29">
        <v>3</v>
      </c>
      <c r="AH133" s="29">
        <v>0</v>
      </c>
      <c r="AI133" s="29">
        <v>11</v>
      </c>
      <c r="AJ133" s="29">
        <v>0</v>
      </c>
      <c r="AK133" s="29">
        <v>3</v>
      </c>
      <c r="AL133" s="29">
        <v>16</v>
      </c>
      <c r="AM133" s="29">
        <v>17</v>
      </c>
      <c r="AN133" s="58"/>
      <c r="AO133" s="29">
        <v>0</v>
      </c>
      <c r="AP133" s="58"/>
      <c r="AQ133" s="29">
        <v>11.745205479452</v>
      </c>
      <c r="AR133" s="32"/>
    </row>
    <row r="134" spans="3:44" s="25" customFormat="1" ht="15" customHeight="1" x14ac:dyDescent="0.2">
      <c r="C134" s="70"/>
      <c r="D134" s="70"/>
      <c r="E134" s="70"/>
      <c r="F134" s="70"/>
      <c r="G134" s="70"/>
      <c r="H134" s="30"/>
      <c r="I134" s="30" t="s">
        <v>1</v>
      </c>
      <c r="J134" s="27"/>
      <c r="K134" s="29">
        <v>0</v>
      </c>
      <c r="L134" s="29">
        <v>16</v>
      </c>
      <c r="M134" s="29">
        <v>15</v>
      </c>
      <c r="N134" s="29">
        <v>12</v>
      </c>
      <c r="O134" s="29">
        <v>0</v>
      </c>
      <c r="P134" s="67">
        <v>3</v>
      </c>
      <c r="Q134" s="29">
        <v>0</v>
      </c>
      <c r="R134" s="29">
        <v>0</v>
      </c>
      <c r="S134" s="29">
        <v>0</v>
      </c>
      <c r="T134" s="29">
        <v>0</v>
      </c>
      <c r="U134" s="29">
        <v>1</v>
      </c>
      <c r="V134" s="29">
        <v>15</v>
      </c>
      <c r="W134" s="29">
        <v>6</v>
      </c>
      <c r="X134" s="29">
        <v>5</v>
      </c>
      <c r="Y134" s="29">
        <v>0</v>
      </c>
      <c r="Z134" s="29">
        <v>1</v>
      </c>
      <c r="AA134" s="29">
        <v>0</v>
      </c>
      <c r="AB134" s="29">
        <v>0</v>
      </c>
      <c r="AC134" s="29">
        <v>0</v>
      </c>
      <c r="AD134" s="29">
        <v>0</v>
      </c>
      <c r="AE134" s="29">
        <v>1</v>
      </c>
      <c r="AF134" s="29">
        <v>3</v>
      </c>
      <c r="AG134" s="29">
        <v>0</v>
      </c>
      <c r="AH134" s="29">
        <v>0</v>
      </c>
      <c r="AI134" s="29">
        <v>1</v>
      </c>
      <c r="AJ134" s="29">
        <v>0</v>
      </c>
      <c r="AK134" s="29">
        <v>1</v>
      </c>
      <c r="AL134" s="29">
        <v>3</v>
      </c>
      <c r="AM134" s="29">
        <v>1</v>
      </c>
      <c r="AN134" s="58"/>
      <c r="AO134" s="29">
        <v>0</v>
      </c>
      <c r="AP134" s="58"/>
      <c r="AQ134" s="29">
        <v>0.87123287671231997</v>
      </c>
      <c r="AR134" s="32"/>
    </row>
    <row r="135" spans="3:44" s="25" customFormat="1" ht="15" customHeight="1" x14ac:dyDescent="0.2">
      <c r="C135" s="26"/>
      <c r="D135" s="26"/>
      <c r="E135" s="26"/>
      <c r="F135" s="26"/>
      <c r="G135" s="26"/>
      <c r="H135" s="30"/>
      <c r="I135" s="30"/>
      <c r="J135" s="27"/>
      <c r="K135" s="29"/>
      <c r="L135" s="29"/>
      <c r="M135" s="29"/>
      <c r="N135" s="29"/>
      <c r="O135" s="29"/>
      <c r="P135" s="67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58"/>
      <c r="AO135" s="29"/>
      <c r="AP135" s="58"/>
      <c r="AQ135" s="29"/>
      <c r="AR135" s="32"/>
    </row>
    <row r="136" spans="3:44" s="25" customFormat="1" ht="15" customHeight="1" x14ac:dyDescent="0.2">
      <c r="C136" s="69" t="s">
        <v>86</v>
      </c>
      <c r="D136" s="69"/>
      <c r="E136" s="69"/>
      <c r="F136" s="69"/>
      <c r="G136" s="69"/>
      <c r="H136" s="39"/>
      <c r="I136" s="39" t="s">
        <v>0</v>
      </c>
      <c r="J136" s="27"/>
      <c r="K136" s="31">
        <v>1</v>
      </c>
      <c r="L136" s="31">
        <v>15</v>
      </c>
      <c r="M136" s="31">
        <v>13</v>
      </c>
      <c r="N136" s="31">
        <v>12</v>
      </c>
      <c r="O136" s="31">
        <v>1</v>
      </c>
      <c r="P136" s="68">
        <v>0</v>
      </c>
      <c r="Q136" s="31">
        <v>0</v>
      </c>
      <c r="R136" s="31">
        <v>0</v>
      </c>
      <c r="S136" s="31">
        <v>0</v>
      </c>
      <c r="T136" s="31">
        <v>1</v>
      </c>
      <c r="U136" s="31">
        <v>1</v>
      </c>
      <c r="V136" s="31">
        <v>13</v>
      </c>
      <c r="W136" s="31">
        <v>6</v>
      </c>
      <c r="X136" s="31">
        <v>1</v>
      </c>
      <c r="Y136" s="31">
        <v>0</v>
      </c>
      <c r="Z136" s="31">
        <v>5</v>
      </c>
      <c r="AA136" s="31">
        <v>0</v>
      </c>
      <c r="AB136" s="31">
        <v>0</v>
      </c>
      <c r="AC136" s="31">
        <v>0</v>
      </c>
      <c r="AD136" s="31">
        <v>0</v>
      </c>
      <c r="AE136" s="31">
        <v>1</v>
      </c>
      <c r="AF136" s="31">
        <v>4</v>
      </c>
      <c r="AG136" s="31">
        <v>1</v>
      </c>
      <c r="AH136" s="31">
        <v>0</v>
      </c>
      <c r="AI136" s="31">
        <v>1</v>
      </c>
      <c r="AJ136" s="31">
        <v>0</v>
      </c>
      <c r="AK136" s="31">
        <v>1</v>
      </c>
      <c r="AL136" s="31">
        <v>0</v>
      </c>
      <c r="AM136" s="31">
        <v>3</v>
      </c>
      <c r="AN136" s="47"/>
      <c r="AO136" s="31">
        <v>4</v>
      </c>
      <c r="AP136" s="47"/>
      <c r="AQ136" s="31">
        <v>0.92328767123287003</v>
      </c>
      <c r="AR136" s="32"/>
    </row>
    <row r="137" spans="3:44" s="25" customFormat="1" ht="15" customHeight="1" x14ac:dyDescent="0.2">
      <c r="C137" s="69"/>
      <c r="D137" s="69"/>
      <c r="E137" s="69"/>
      <c r="F137" s="69"/>
      <c r="G137" s="69"/>
      <c r="H137" s="39"/>
      <c r="I137" s="39" t="s">
        <v>1</v>
      </c>
      <c r="J137" s="27"/>
      <c r="K137" s="31">
        <v>0</v>
      </c>
      <c r="L137" s="31">
        <v>3</v>
      </c>
      <c r="M137" s="31">
        <v>2</v>
      </c>
      <c r="N137" s="31">
        <v>2</v>
      </c>
      <c r="O137" s="31">
        <v>0</v>
      </c>
      <c r="P137" s="68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1</v>
      </c>
      <c r="V137" s="31">
        <v>2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1">
        <v>1</v>
      </c>
      <c r="AG137" s="31">
        <v>0</v>
      </c>
      <c r="AH137" s="31">
        <v>0</v>
      </c>
      <c r="AI137" s="31">
        <v>0</v>
      </c>
      <c r="AJ137" s="31">
        <v>0</v>
      </c>
      <c r="AK137" s="31">
        <v>1</v>
      </c>
      <c r="AL137" s="31">
        <v>0</v>
      </c>
      <c r="AM137" s="31">
        <v>1</v>
      </c>
      <c r="AN137" s="47"/>
      <c r="AO137" s="31">
        <v>1</v>
      </c>
      <c r="AP137" s="47"/>
      <c r="AQ137" s="31">
        <v>0.12328767123287</v>
      </c>
      <c r="AR137" s="32"/>
    </row>
    <row r="138" spans="3:44" s="25" customFormat="1" ht="15" customHeight="1" x14ac:dyDescent="0.2">
      <c r="C138" s="69" t="s">
        <v>87</v>
      </c>
      <c r="D138" s="69"/>
      <c r="E138" s="69"/>
      <c r="F138" s="69"/>
      <c r="G138" s="69"/>
      <c r="H138" s="39"/>
      <c r="I138" s="39" t="s">
        <v>0</v>
      </c>
      <c r="J138" s="27"/>
      <c r="K138" s="31">
        <v>1</v>
      </c>
      <c r="L138" s="31">
        <v>72</v>
      </c>
      <c r="M138" s="31">
        <v>69</v>
      </c>
      <c r="N138" s="31">
        <v>60</v>
      </c>
      <c r="O138" s="31">
        <v>1</v>
      </c>
      <c r="P138" s="68">
        <v>8</v>
      </c>
      <c r="Q138" s="31">
        <v>0</v>
      </c>
      <c r="R138" s="31">
        <v>0</v>
      </c>
      <c r="S138" s="31">
        <v>0</v>
      </c>
      <c r="T138" s="31">
        <v>2</v>
      </c>
      <c r="U138" s="31">
        <v>1</v>
      </c>
      <c r="V138" s="31">
        <v>65</v>
      </c>
      <c r="W138" s="31">
        <v>39</v>
      </c>
      <c r="X138" s="31">
        <v>20</v>
      </c>
      <c r="Y138" s="31">
        <v>1</v>
      </c>
      <c r="Z138" s="31">
        <v>18</v>
      </c>
      <c r="AA138" s="31">
        <v>0</v>
      </c>
      <c r="AB138" s="31">
        <v>0</v>
      </c>
      <c r="AC138" s="31">
        <v>1</v>
      </c>
      <c r="AD138" s="31">
        <v>0</v>
      </c>
      <c r="AE138" s="31">
        <v>3</v>
      </c>
      <c r="AF138" s="31">
        <v>8</v>
      </c>
      <c r="AG138" s="31">
        <v>0</v>
      </c>
      <c r="AH138" s="31">
        <v>0</v>
      </c>
      <c r="AI138" s="31">
        <v>5</v>
      </c>
      <c r="AJ138" s="31">
        <v>0</v>
      </c>
      <c r="AK138" s="31">
        <v>1</v>
      </c>
      <c r="AL138" s="31">
        <v>8</v>
      </c>
      <c r="AM138" s="31">
        <v>8</v>
      </c>
      <c r="AN138" s="47"/>
      <c r="AO138" s="31">
        <v>9</v>
      </c>
      <c r="AP138" s="47"/>
      <c r="AQ138" s="31">
        <v>4.1287671232876697</v>
      </c>
      <c r="AR138" s="32"/>
    </row>
    <row r="139" spans="3:44" s="25" customFormat="1" ht="15" customHeight="1" x14ac:dyDescent="0.2">
      <c r="C139" s="69"/>
      <c r="D139" s="69"/>
      <c r="E139" s="69"/>
      <c r="F139" s="69"/>
      <c r="G139" s="69"/>
      <c r="H139" s="39"/>
      <c r="I139" s="39" t="s">
        <v>1</v>
      </c>
      <c r="J139" s="27"/>
      <c r="K139" s="31">
        <v>0</v>
      </c>
      <c r="L139" s="31">
        <v>9</v>
      </c>
      <c r="M139" s="31">
        <v>9</v>
      </c>
      <c r="N139" s="31">
        <v>6</v>
      </c>
      <c r="O139" s="31">
        <v>0</v>
      </c>
      <c r="P139" s="68">
        <v>3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9</v>
      </c>
      <c r="W139" s="31">
        <v>4</v>
      </c>
      <c r="X139" s="31">
        <v>4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1">
        <v>1</v>
      </c>
      <c r="AG139" s="31">
        <v>0</v>
      </c>
      <c r="AH139" s="31">
        <v>0</v>
      </c>
      <c r="AI139" s="31">
        <v>1</v>
      </c>
      <c r="AJ139" s="31">
        <v>0</v>
      </c>
      <c r="AK139" s="31">
        <v>0</v>
      </c>
      <c r="AL139" s="31">
        <v>3</v>
      </c>
      <c r="AM139" s="31">
        <v>0</v>
      </c>
      <c r="AN139" s="47"/>
      <c r="AO139" s="31">
        <v>2</v>
      </c>
      <c r="AP139" s="47"/>
      <c r="AQ139" s="31">
        <v>0.52328767123287001</v>
      </c>
      <c r="AR139" s="32"/>
    </row>
    <row r="140" spans="3:44" s="25" customFormat="1" ht="15" customHeight="1" x14ac:dyDescent="0.2">
      <c r="C140" s="69" t="s">
        <v>88</v>
      </c>
      <c r="D140" s="69"/>
      <c r="E140" s="69"/>
      <c r="F140" s="69"/>
      <c r="G140" s="69"/>
      <c r="H140" s="39"/>
      <c r="I140" s="39" t="s">
        <v>0</v>
      </c>
      <c r="J140" s="27"/>
      <c r="K140" s="31">
        <v>4</v>
      </c>
      <c r="L140" s="31">
        <v>43</v>
      </c>
      <c r="M140" s="31">
        <v>39</v>
      </c>
      <c r="N140" s="31">
        <v>36</v>
      </c>
      <c r="O140" s="31">
        <v>1</v>
      </c>
      <c r="P140" s="68">
        <v>2</v>
      </c>
      <c r="Q140" s="31">
        <v>0</v>
      </c>
      <c r="R140" s="31">
        <v>0</v>
      </c>
      <c r="S140" s="31">
        <v>0</v>
      </c>
      <c r="T140" s="31">
        <v>3</v>
      </c>
      <c r="U140" s="31">
        <v>1</v>
      </c>
      <c r="V140" s="31">
        <v>42</v>
      </c>
      <c r="W140" s="31">
        <v>28</v>
      </c>
      <c r="X140" s="31">
        <v>12</v>
      </c>
      <c r="Y140" s="31">
        <v>0</v>
      </c>
      <c r="Z140" s="31">
        <v>16</v>
      </c>
      <c r="AA140" s="31">
        <v>0</v>
      </c>
      <c r="AB140" s="31">
        <v>0</v>
      </c>
      <c r="AC140" s="31">
        <v>1</v>
      </c>
      <c r="AD140" s="31">
        <v>0</v>
      </c>
      <c r="AE140" s="31">
        <v>3</v>
      </c>
      <c r="AF140" s="31">
        <v>4</v>
      </c>
      <c r="AG140" s="31">
        <v>0</v>
      </c>
      <c r="AH140" s="31">
        <v>0</v>
      </c>
      <c r="AI140" s="31">
        <v>3</v>
      </c>
      <c r="AJ140" s="31">
        <v>0</v>
      </c>
      <c r="AK140" s="31">
        <v>1</v>
      </c>
      <c r="AL140" s="31">
        <v>2</v>
      </c>
      <c r="AM140" s="31">
        <v>5</v>
      </c>
      <c r="AN140" s="47"/>
      <c r="AO140" s="31">
        <v>8</v>
      </c>
      <c r="AP140" s="47"/>
      <c r="AQ140" s="31">
        <v>2.6876712328767098</v>
      </c>
      <c r="AR140" s="32"/>
    </row>
    <row r="141" spans="3:44" s="25" customFormat="1" ht="15" customHeight="1" x14ac:dyDescent="0.2">
      <c r="C141" s="69"/>
      <c r="D141" s="69"/>
      <c r="E141" s="69"/>
      <c r="F141" s="69"/>
      <c r="G141" s="69"/>
      <c r="H141" s="39"/>
      <c r="I141" s="39" t="s">
        <v>1</v>
      </c>
      <c r="J141" s="27"/>
      <c r="K141" s="31">
        <v>0</v>
      </c>
      <c r="L141" s="31">
        <v>3</v>
      </c>
      <c r="M141" s="31">
        <v>3</v>
      </c>
      <c r="N141" s="31">
        <v>3</v>
      </c>
      <c r="O141" s="31">
        <v>0</v>
      </c>
      <c r="P141" s="68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3</v>
      </c>
      <c r="W141" s="31">
        <v>2</v>
      </c>
      <c r="X141" s="31">
        <v>1</v>
      </c>
      <c r="Y141" s="31">
        <v>0</v>
      </c>
      <c r="Z141" s="31">
        <v>1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1</v>
      </c>
      <c r="AG141" s="31">
        <v>0</v>
      </c>
      <c r="AH141" s="31">
        <v>0</v>
      </c>
      <c r="AI141" s="31">
        <v>0</v>
      </c>
      <c r="AJ141" s="31">
        <v>0</v>
      </c>
      <c r="AK141" s="31">
        <v>0</v>
      </c>
      <c r="AL141" s="31">
        <v>0</v>
      </c>
      <c r="AM141" s="31">
        <v>0</v>
      </c>
      <c r="AN141" s="47"/>
      <c r="AO141" s="31">
        <v>2</v>
      </c>
      <c r="AP141" s="47"/>
      <c r="AQ141" s="31">
        <v>0.20547945205479001</v>
      </c>
      <c r="AR141" s="32"/>
    </row>
    <row r="142" spans="3:44" s="25" customFormat="1" ht="15" customHeight="1" x14ac:dyDescent="0.2">
      <c r="C142" s="69" t="s">
        <v>89</v>
      </c>
      <c r="D142" s="69"/>
      <c r="E142" s="69"/>
      <c r="F142" s="69"/>
      <c r="G142" s="69"/>
      <c r="H142" s="39"/>
      <c r="I142" s="39" t="s">
        <v>0</v>
      </c>
      <c r="J142" s="27"/>
      <c r="K142" s="31">
        <v>0</v>
      </c>
      <c r="L142" s="31">
        <v>65</v>
      </c>
      <c r="M142" s="31">
        <v>64</v>
      </c>
      <c r="N142" s="31">
        <v>53</v>
      </c>
      <c r="O142" s="31">
        <v>5</v>
      </c>
      <c r="P142" s="68">
        <v>5</v>
      </c>
      <c r="Q142" s="31">
        <v>0</v>
      </c>
      <c r="R142" s="31">
        <v>1</v>
      </c>
      <c r="S142" s="31">
        <v>0</v>
      </c>
      <c r="T142" s="31">
        <v>1</v>
      </c>
      <c r="U142" s="31">
        <v>0</v>
      </c>
      <c r="V142" s="31">
        <v>64</v>
      </c>
      <c r="W142" s="31">
        <v>47</v>
      </c>
      <c r="X142" s="31">
        <v>25</v>
      </c>
      <c r="Y142" s="31">
        <v>4</v>
      </c>
      <c r="Z142" s="31">
        <v>18</v>
      </c>
      <c r="AA142" s="31">
        <v>0</v>
      </c>
      <c r="AB142" s="31">
        <v>0</v>
      </c>
      <c r="AC142" s="31">
        <v>1</v>
      </c>
      <c r="AD142" s="31">
        <v>0</v>
      </c>
      <c r="AE142" s="31">
        <v>4</v>
      </c>
      <c r="AF142" s="31">
        <v>4</v>
      </c>
      <c r="AG142" s="31">
        <v>2</v>
      </c>
      <c r="AH142" s="31">
        <v>0</v>
      </c>
      <c r="AI142" s="31">
        <v>2</v>
      </c>
      <c r="AJ142" s="31">
        <v>0</v>
      </c>
      <c r="AK142" s="31">
        <v>0</v>
      </c>
      <c r="AL142" s="31">
        <v>6</v>
      </c>
      <c r="AM142" s="31">
        <v>1</v>
      </c>
      <c r="AN142" s="47"/>
      <c r="AO142" s="31">
        <v>11</v>
      </c>
      <c r="AP142" s="47"/>
      <c r="AQ142" s="31">
        <v>4.0054794520547903</v>
      </c>
      <c r="AR142" s="32"/>
    </row>
    <row r="143" spans="3:44" s="25" customFormat="1" ht="15" customHeight="1" x14ac:dyDescent="0.2">
      <c r="C143" s="69"/>
      <c r="D143" s="69"/>
      <c r="E143" s="69"/>
      <c r="F143" s="69"/>
      <c r="G143" s="69"/>
      <c r="H143" s="39"/>
      <c r="I143" s="39" t="s">
        <v>1</v>
      </c>
      <c r="J143" s="27"/>
      <c r="K143" s="31">
        <v>0</v>
      </c>
      <c r="L143" s="31">
        <v>1</v>
      </c>
      <c r="M143" s="31">
        <v>1</v>
      </c>
      <c r="N143" s="31">
        <v>1</v>
      </c>
      <c r="O143" s="31">
        <v>0</v>
      </c>
      <c r="P143" s="68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1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1</v>
      </c>
      <c r="AF143" s="31">
        <v>0</v>
      </c>
      <c r="AG143" s="31">
        <v>0</v>
      </c>
      <c r="AH143" s="31">
        <v>0</v>
      </c>
      <c r="AI143" s="31">
        <v>0</v>
      </c>
      <c r="AJ143" s="31">
        <v>0</v>
      </c>
      <c r="AK143" s="31">
        <v>0</v>
      </c>
      <c r="AL143" s="31">
        <v>0</v>
      </c>
      <c r="AM143" s="31">
        <v>0</v>
      </c>
      <c r="AN143" s="47"/>
      <c r="AO143" s="31">
        <v>1</v>
      </c>
      <c r="AP143" s="47"/>
      <c r="AQ143" s="31">
        <v>1.9178082191781E-2</v>
      </c>
      <c r="AR143" s="32"/>
    </row>
    <row r="144" spans="3:44" s="25" customFormat="1" ht="15" customHeight="1" x14ac:dyDescent="0.2">
      <c r="C144" s="65"/>
      <c r="D144" s="65"/>
      <c r="E144" s="65"/>
      <c r="F144" s="65"/>
      <c r="G144" s="65"/>
      <c r="H144" s="39"/>
      <c r="I144" s="39"/>
      <c r="J144" s="27"/>
      <c r="K144" s="31"/>
      <c r="L144" s="31"/>
      <c r="M144" s="31"/>
      <c r="N144" s="31"/>
      <c r="O144" s="31"/>
      <c r="P144" s="68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47"/>
      <c r="AO144" s="31"/>
      <c r="AP144" s="47"/>
      <c r="AQ144" s="31"/>
      <c r="AR144" s="32"/>
    </row>
    <row r="145" spans="3:44" s="25" customFormat="1" ht="15" customHeight="1" x14ac:dyDescent="0.2">
      <c r="C145" s="70" t="s">
        <v>90</v>
      </c>
      <c r="D145" s="70"/>
      <c r="E145" s="70"/>
      <c r="F145" s="70"/>
      <c r="G145" s="70"/>
      <c r="H145" s="30"/>
      <c r="I145" s="30" t="s">
        <v>0</v>
      </c>
      <c r="J145" s="27"/>
      <c r="K145" s="29">
        <v>34</v>
      </c>
      <c r="L145" s="29">
        <v>761</v>
      </c>
      <c r="M145" s="29">
        <v>642</v>
      </c>
      <c r="N145" s="29">
        <v>598</v>
      </c>
      <c r="O145" s="29">
        <v>37</v>
      </c>
      <c r="P145" s="67">
        <v>6</v>
      </c>
      <c r="Q145" s="29">
        <v>0</v>
      </c>
      <c r="R145" s="29">
        <v>1</v>
      </c>
      <c r="S145" s="29">
        <v>0</v>
      </c>
      <c r="T145" s="29">
        <v>115</v>
      </c>
      <c r="U145" s="29">
        <v>4</v>
      </c>
      <c r="V145" s="29">
        <v>741</v>
      </c>
      <c r="W145" s="29">
        <v>478</v>
      </c>
      <c r="X145" s="29">
        <v>249</v>
      </c>
      <c r="Y145" s="29">
        <v>8</v>
      </c>
      <c r="Z145" s="29">
        <v>221</v>
      </c>
      <c r="AA145" s="29">
        <v>1</v>
      </c>
      <c r="AB145" s="29">
        <v>2</v>
      </c>
      <c r="AC145" s="29">
        <v>24</v>
      </c>
      <c r="AD145" s="29">
        <v>5</v>
      </c>
      <c r="AE145" s="29">
        <v>45</v>
      </c>
      <c r="AF145" s="29">
        <v>75</v>
      </c>
      <c r="AG145" s="29">
        <v>8</v>
      </c>
      <c r="AH145" s="29">
        <v>0</v>
      </c>
      <c r="AI145" s="29">
        <v>94</v>
      </c>
      <c r="AJ145" s="29">
        <v>0</v>
      </c>
      <c r="AK145" s="29">
        <v>4</v>
      </c>
      <c r="AL145" s="29">
        <v>13</v>
      </c>
      <c r="AM145" s="29">
        <v>54</v>
      </c>
      <c r="AN145" s="58"/>
      <c r="AO145" s="29">
        <v>0</v>
      </c>
      <c r="AP145" s="58"/>
      <c r="AQ145" s="29">
        <v>43.728767123287597</v>
      </c>
      <c r="AR145" s="32"/>
    </row>
    <row r="146" spans="3:44" s="25" customFormat="1" ht="15" customHeight="1" x14ac:dyDescent="0.2">
      <c r="C146" s="70"/>
      <c r="D146" s="70"/>
      <c r="E146" s="70"/>
      <c r="F146" s="70"/>
      <c r="G146" s="70"/>
      <c r="H146" s="30"/>
      <c r="I146" s="30" t="s">
        <v>1</v>
      </c>
      <c r="J146" s="27"/>
      <c r="K146" s="29">
        <v>3</v>
      </c>
      <c r="L146" s="29">
        <v>68</v>
      </c>
      <c r="M146" s="29">
        <v>57</v>
      </c>
      <c r="N146" s="29">
        <v>50</v>
      </c>
      <c r="O146" s="29">
        <v>6</v>
      </c>
      <c r="P146" s="67">
        <v>1</v>
      </c>
      <c r="Q146" s="29">
        <v>0</v>
      </c>
      <c r="R146" s="29">
        <v>0</v>
      </c>
      <c r="S146" s="29">
        <v>0</v>
      </c>
      <c r="T146" s="29">
        <v>9</v>
      </c>
      <c r="U146" s="29">
        <v>2</v>
      </c>
      <c r="V146" s="29">
        <v>69</v>
      </c>
      <c r="W146" s="29">
        <v>41</v>
      </c>
      <c r="X146" s="29">
        <v>16</v>
      </c>
      <c r="Y146" s="29">
        <v>3</v>
      </c>
      <c r="Z146" s="29">
        <v>22</v>
      </c>
      <c r="AA146" s="29">
        <v>0</v>
      </c>
      <c r="AB146" s="29">
        <v>0</v>
      </c>
      <c r="AC146" s="29">
        <v>2</v>
      </c>
      <c r="AD146" s="29">
        <v>0</v>
      </c>
      <c r="AE146" s="29">
        <v>4</v>
      </c>
      <c r="AF146" s="29">
        <v>10</v>
      </c>
      <c r="AG146" s="29">
        <v>1</v>
      </c>
      <c r="AH146" s="29">
        <v>0</v>
      </c>
      <c r="AI146" s="29">
        <v>8</v>
      </c>
      <c r="AJ146" s="29">
        <v>0</v>
      </c>
      <c r="AK146" s="29">
        <v>2</v>
      </c>
      <c r="AL146" s="29">
        <v>2</v>
      </c>
      <c r="AM146" s="29">
        <v>2</v>
      </c>
      <c r="AN146" s="58"/>
      <c r="AO146" s="29">
        <v>0</v>
      </c>
      <c r="AP146" s="58"/>
      <c r="AQ146" s="29">
        <v>3.7917808219178002</v>
      </c>
      <c r="AR146" s="32"/>
    </row>
    <row r="147" spans="3:44" s="25" customFormat="1" ht="15" customHeight="1" x14ac:dyDescent="0.2">
      <c r="C147" s="26"/>
      <c r="D147" s="26"/>
      <c r="E147" s="26"/>
      <c r="F147" s="26"/>
      <c r="G147" s="26"/>
      <c r="H147" s="30"/>
      <c r="I147" s="30"/>
      <c r="J147" s="27"/>
      <c r="K147" s="29"/>
      <c r="L147" s="29"/>
      <c r="M147" s="29"/>
      <c r="N147" s="29"/>
      <c r="O147" s="29"/>
      <c r="P147" s="67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58"/>
      <c r="AO147" s="29"/>
      <c r="AP147" s="58"/>
      <c r="AQ147" s="29"/>
      <c r="AR147" s="32"/>
    </row>
    <row r="148" spans="3:44" s="25" customFormat="1" ht="15" customHeight="1" x14ac:dyDescent="0.2">
      <c r="C148" s="69" t="s">
        <v>91</v>
      </c>
      <c r="D148" s="69"/>
      <c r="E148" s="69"/>
      <c r="F148" s="69"/>
      <c r="G148" s="69"/>
      <c r="H148" s="39"/>
      <c r="I148" s="39" t="s">
        <v>0</v>
      </c>
      <c r="J148" s="27"/>
      <c r="K148" s="31">
        <v>10</v>
      </c>
      <c r="L148" s="31">
        <v>252</v>
      </c>
      <c r="M148" s="31">
        <v>196</v>
      </c>
      <c r="N148" s="31">
        <v>192</v>
      </c>
      <c r="O148" s="31">
        <v>4</v>
      </c>
      <c r="P148" s="68">
        <v>0</v>
      </c>
      <c r="Q148" s="31">
        <v>0</v>
      </c>
      <c r="R148" s="31">
        <v>0</v>
      </c>
      <c r="S148" s="31">
        <v>0</v>
      </c>
      <c r="T148" s="31">
        <v>56</v>
      </c>
      <c r="U148" s="31">
        <v>0</v>
      </c>
      <c r="V148" s="31">
        <v>240</v>
      </c>
      <c r="W148" s="31">
        <v>173</v>
      </c>
      <c r="X148" s="31">
        <v>98</v>
      </c>
      <c r="Y148" s="31">
        <v>1</v>
      </c>
      <c r="Z148" s="31">
        <v>74</v>
      </c>
      <c r="AA148" s="31">
        <v>0</v>
      </c>
      <c r="AB148" s="31">
        <v>1</v>
      </c>
      <c r="AC148" s="31">
        <v>8</v>
      </c>
      <c r="AD148" s="31">
        <v>2</v>
      </c>
      <c r="AE148" s="31">
        <v>11</v>
      </c>
      <c r="AF148" s="31">
        <v>20</v>
      </c>
      <c r="AG148" s="31">
        <v>2</v>
      </c>
      <c r="AH148" s="31">
        <v>0</v>
      </c>
      <c r="AI148" s="31">
        <v>24</v>
      </c>
      <c r="AJ148" s="31">
        <v>0</v>
      </c>
      <c r="AK148" s="31">
        <v>0</v>
      </c>
      <c r="AL148" s="31">
        <v>1</v>
      </c>
      <c r="AM148" s="31">
        <v>22</v>
      </c>
      <c r="AN148" s="47"/>
      <c r="AO148" s="31">
        <v>26</v>
      </c>
      <c r="AP148" s="47"/>
      <c r="AQ148" s="31">
        <v>15.1205479452054</v>
      </c>
      <c r="AR148" s="32"/>
    </row>
    <row r="149" spans="3:44" s="25" customFormat="1" ht="15" customHeight="1" x14ac:dyDescent="0.2">
      <c r="C149" s="69"/>
      <c r="D149" s="69"/>
      <c r="E149" s="69"/>
      <c r="F149" s="69"/>
      <c r="G149" s="69"/>
      <c r="H149" s="39"/>
      <c r="I149" s="39" t="s">
        <v>1</v>
      </c>
      <c r="J149" s="27"/>
      <c r="K149" s="31">
        <v>0</v>
      </c>
      <c r="L149" s="31">
        <v>21</v>
      </c>
      <c r="M149" s="31">
        <v>19</v>
      </c>
      <c r="N149" s="31">
        <v>18</v>
      </c>
      <c r="O149" s="31">
        <v>1</v>
      </c>
      <c r="P149" s="68">
        <v>0</v>
      </c>
      <c r="Q149" s="31">
        <v>0</v>
      </c>
      <c r="R149" s="31">
        <v>0</v>
      </c>
      <c r="S149" s="31">
        <v>0</v>
      </c>
      <c r="T149" s="31">
        <v>2</v>
      </c>
      <c r="U149" s="31">
        <v>0</v>
      </c>
      <c r="V149" s="31">
        <v>21</v>
      </c>
      <c r="W149" s="31">
        <v>11</v>
      </c>
      <c r="X149" s="31">
        <v>3</v>
      </c>
      <c r="Y149" s="31">
        <v>1</v>
      </c>
      <c r="Z149" s="31">
        <v>7</v>
      </c>
      <c r="AA149" s="31">
        <v>0</v>
      </c>
      <c r="AB149" s="31">
        <v>0</v>
      </c>
      <c r="AC149" s="31">
        <v>0</v>
      </c>
      <c r="AD149" s="31">
        <v>0</v>
      </c>
      <c r="AE149" s="31">
        <v>3</v>
      </c>
      <c r="AF149" s="31">
        <v>4</v>
      </c>
      <c r="AG149" s="31">
        <v>1</v>
      </c>
      <c r="AH149" s="31">
        <v>0</v>
      </c>
      <c r="AI149" s="31">
        <v>3</v>
      </c>
      <c r="AJ149" s="31">
        <v>0</v>
      </c>
      <c r="AK149" s="31">
        <v>0</v>
      </c>
      <c r="AL149" s="31">
        <v>0</v>
      </c>
      <c r="AM149" s="31">
        <v>0</v>
      </c>
      <c r="AN149" s="47"/>
      <c r="AO149" s="31">
        <v>5</v>
      </c>
      <c r="AP149" s="47"/>
      <c r="AQ149" s="31">
        <v>1.1260273972602699</v>
      </c>
      <c r="AR149" s="32"/>
    </row>
    <row r="150" spans="3:44" s="25" customFormat="1" ht="15" customHeight="1" x14ac:dyDescent="0.2">
      <c r="C150" s="69" t="s">
        <v>92</v>
      </c>
      <c r="D150" s="69"/>
      <c r="E150" s="69"/>
      <c r="F150" s="69"/>
      <c r="G150" s="69"/>
      <c r="H150" s="39"/>
      <c r="I150" s="39" t="s">
        <v>0</v>
      </c>
      <c r="J150" s="27"/>
      <c r="K150" s="31">
        <v>7</v>
      </c>
      <c r="L150" s="31">
        <v>88</v>
      </c>
      <c r="M150" s="31">
        <v>82</v>
      </c>
      <c r="N150" s="31">
        <v>81</v>
      </c>
      <c r="O150" s="31">
        <v>0</v>
      </c>
      <c r="P150" s="68">
        <v>1</v>
      </c>
      <c r="Q150" s="31">
        <v>0</v>
      </c>
      <c r="R150" s="31">
        <v>0</v>
      </c>
      <c r="S150" s="31">
        <v>0</v>
      </c>
      <c r="T150" s="31">
        <v>6</v>
      </c>
      <c r="U150" s="31">
        <v>0</v>
      </c>
      <c r="V150" s="31">
        <v>83</v>
      </c>
      <c r="W150" s="31">
        <v>46</v>
      </c>
      <c r="X150" s="31">
        <v>17</v>
      </c>
      <c r="Y150" s="31">
        <v>0</v>
      </c>
      <c r="Z150" s="31">
        <v>29</v>
      </c>
      <c r="AA150" s="31">
        <v>0</v>
      </c>
      <c r="AB150" s="31">
        <v>0</v>
      </c>
      <c r="AC150" s="31">
        <v>3</v>
      </c>
      <c r="AD150" s="31">
        <v>0</v>
      </c>
      <c r="AE150" s="31">
        <v>1</v>
      </c>
      <c r="AF150" s="31">
        <v>14</v>
      </c>
      <c r="AG150" s="31">
        <v>1</v>
      </c>
      <c r="AH150" s="31">
        <v>0</v>
      </c>
      <c r="AI150" s="31">
        <v>18</v>
      </c>
      <c r="AJ150" s="31">
        <v>0</v>
      </c>
      <c r="AK150" s="31">
        <v>0</v>
      </c>
      <c r="AL150" s="31">
        <v>1</v>
      </c>
      <c r="AM150" s="31">
        <v>12</v>
      </c>
      <c r="AN150" s="47"/>
      <c r="AO150" s="31">
        <v>14</v>
      </c>
      <c r="AP150" s="47"/>
      <c r="AQ150" s="31">
        <v>4.9178082191780801</v>
      </c>
      <c r="AR150" s="32"/>
    </row>
    <row r="151" spans="3:44" s="25" customFormat="1" ht="15" customHeight="1" x14ac:dyDescent="0.2">
      <c r="C151" s="69"/>
      <c r="D151" s="69"/>
      <c r="E151" s="69"/>
      <c r="F151" s="69"/>
      <c r="G151" s="69"/>
      <c r="H151" s="39"/>
      <c r="I151" s="39" t="s">
        <v>1</v>
      </c>
      <c r="J151" s="27"/>
      <c r="K151" s="31">
        <v>0</v>
      </c>
      <c r="L151" s="31">
        <v>6</v>
      </c>
      <c r="M151" s="31">
        <v>5</v>
      </c>
      <c r="N151" s="31">
        <v>5</v>
      </c>
      <c r="O151" s="31">
        <v>0</v>
      </c>
      <c r="P151" s="68">
        <v>0</v>
      </c>
      <c r="Q151" s="31">
        <v>0</v>
      </c>
      <c r="R151" s="31">
        <v>0</v>
      </c>
      <c r="S151" s="31">
        <v>0</v>
      </c>
      <c r="T151" s="31">
        <v>1</v>
      </c>
      <c r="U151" s="31">
        <v>0</v>
      </c>
      <c r="V151" s="31">
        <v>5</v>
      </c>
      <c r="W151" s="31">
        <v>5</v>
      </c>
      <c r="X151" s="31">
        <v>0</v>
      </c>
      <c r="Y151" s="31">
        <v>0</v>
      </c>
      <c r="Z151" s="31">
        <v>5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31">
        <v>0</v>
      </c>
      <c r="AH151" s="31">
        <v>0</v>
      </c>
      <c r="AI151" s="31">
        <v>0</v>
      </c>
      <c r="AJ151" s="31">
        <v>0</v>
      </c>
      <c r="AK151" s="31">
        <v>0</v>
      </c>
      <c r="AL151" s="31">
        <v>0</v>
      </c>
      <c r="AM151" s="31">
        <v>1</v>
      </c>
      <c r="AN151" s="47"/>
      <c r="AO151" s="31">
        <v>2</v>
      </c>
      <c r="AP151" s="47"/>
      <c r="AQ151" s="31">
        <v>0.38904109589041003</v>
      </c>
      <c r="AR151" s="32"/>
    </row>
    <row r="152" spans="3:44" s="25" customFormat="1" ht="15" customHeight="1" x14ac:dyDescent="0.2">
      <c r="C152" s="69" t="s">
        <v>93</v>
      </c>
      <c r="D152" s="69"/>
      <c r="E152" s="69"/>
      <c r="F152" s="69"/>
      <c r="G152" s="69"/>
      <c r="H152" s="39"/>
      <c r="I152" s="39" t="s">
        <v>0</v>
      </c>
      <c r="J152" s="27"/>
      <c r="K152" s="31">
        <v>0</v>
      </c>
      <c r="L152" s="31">
        <v>33</v>
      </c>
      <c r="M152" s="31">
        <v>29</v>
      </c>
      <c r="N152" s="31">
        <v>20</v>
      </c>
      <c r="O152" s="31">
        <v>5</v>
      </c>
      <c r="P152" s="68">
        <v>4</v>
      </c>
      <c r="Q152" s="31">
        <v>0</v>
      </c>
      <c r="R152" s="31">
        <v>0</v>
      </c>
      <c r="S152" s="31">
        <v>0</v>
      </c>
      <c r="T152" s="31">
        <v>4</v>
      </c>
      <c r="U152" s="31">
        <v>0</v>
      </c>
      <c r="V152" s="31">
        <v>33</v>
      </c>
      <c r="W152" s="31">
        <v>15</v>
      </c>
      <c r="X152" s="31">
        <v>9</v>
      </c>
      <c r="Y152" s="31">
        <v>0</v>
      </c>
      <c r="Z152" s="31">
        <v>6</v>
      </c>
      <c r="AA152" s="31">
        <v>0</v>
      </c>
      <c r="AB152" s="31">
        <v>0</v>
      </c>
      <c r="AC152" s="31">
        <v>0</v>
      </c>
      <c r="AD152" s="31">
        <v>0</v>
      </c>
      <c r="AE152" s="31">
        <v>2</v>
      </c>
      <c r="AF152" s="31">
        <v>0</v>
      </c>
      <c r="AG152" s="31">
        <v>0</v>
      </c>
      <c r="AH152" s="31">
        <v>0</v>
      </c>
      <c r="AI152" s="31">
        <v>11</v>
      </c>
      <c r="AJ152" s="31">
        <v>0</v>
      </c>
      <c r="AK152" s="31">
        <v>0</v>
      </c>
      <c r="AL152" s="31">
        <v>5</v>
      </c>
      <c r="AM152" s="31">
        <v>0</v>
      </c>
      <c r="AN152" s="47"/>
      <c r="AO152" s="31">
        <v>5</v>
      </c>
      <c r="AP152" s="47"/>
      <c r="AQ152" s="31">
        <v>1.4684931506849299</v>
      </c>
      <c r="AR152" s="32"/>
    </row>
    <row r="153" spans="3:44" s="25" customFormat="1" ht="15" customHeight="1" x14ac:dyDescent="0.2">
      <c r="C153" s="69"/>
      <c r="D153" s="69"/>
      <c r="E153" s="69"/>
      <c r="F153" s="69"/>
      <c r="G153" s="69"/>
      <c r="H153" s="39"/>
      <c r="I153" s="39" t="s">
        <v>1</v>
      </c>
      <c r="J153" s="27"/>
      <c r="K153" s="31">
        <v>0</v>
      </c>
      <c r="L153" s="31">
        <v>3</v>
      </c>
      <c r="M153" s="31">
        <v>2</v>
      </c>
      <c r="N153" s="31">
        <v>2</v>
      </c>
      <c r="O153" s="31">
        <v>0</v>
      </c>
      <c r="P153" s="68">
        <v>0</v>
      </c>
      <c r="Q153" s="31">
        <v>0</v>
      </c>
      <c r="R153" s="31">
        <v>0</v>
      </c>
      <c r="S153" s="31">
        <v>0</v>
      </c>
      <c r="T153" s="31">
        <v>1</v>
      </c>
      <c r="U153" s="31">
        <v>0</v>
      </c>
      <c r="V153" s="31">
        <v>3</v>
      </c>
      <c r="W153" s="31">
        <v>1</v>
      </c>
      <c r="X153" s="31">
        <v>0</v>
      </c>
      <c r="Y153" s="31">
        <v>0</v>
      </c>
      <c r="Z153" s="31">
        <v>1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1</v>
      </c>
      <c r="AG153" s="31">
        <v>0</v>
      </c>
      <c r="AH153" s="31">
        <v>0</v>
      </c>
      <c r="AI153" s="31">
        <v>1</v>
      </c>
      <c r="AJ153" s="31">
        <v>0</v>
      </c>
      <c r="AK153" s="31">
        <v>0</v>
      </c>
      <c r="AL153" s="31">
        <v>0</v>
      </c>
      <c r="AM153" s="31">
        <v>0</v>
      </c>
      <c r="AN153" s="47"/>
      <c r="AO153" s="31">
        <v>1</v>
      </c>
      <c r="AP153" s="47"/>
      <c r="AQ153" s="31">
        <v>0.14794520547945</v>
      </c>
      <c r="AR153" s="32"/>
    </row>
    <row r="154" spans="3:44" s="25" customFormat="1" ht="15" customHeight="1" x14ac:dyDescent="0.2">
      <c r="C154" s="69" t="s">
        <v>94</v>
      </c>
      <c r="D154" s="69"/>
      <c r="E154" s="69"/>
      <c r="F154" s="69"/>
      <c r="G154" s="69"/>
      <c r="H154" s="39"/>
      <c r="I154" s="39" t="s">
        <v>0</v>
      </c>
      <c r="J154" s="27"/>
      <c r="K154" s="31">
        <v>2</v>
      </c>
      <c r="L154" s="31">
        <v>31</v>
      </c>
      <c r="M154" s="31">
        <v>29</v>
      </c>
      <c r="N154" s="31">
        <v>28</v>
      </c>
      <c r="O154" s="31">
        <v>1</v>
      </c>
      <c r="P154" s="68">
        <v>0</v>
      </c>
      <c r="Q154" s="31">
        <v>0</v>
      </c>
      <c r="R154" s="31">
        <v>0</v>
      </c>
      <c r="S154" s="31">
        <v>0</v>
      </c>
      <c r="T154" s="31">
        <v>2</v>
      </c>
      <c r="U154" s="31">
        <v>0</v>
      </c>
      <c r="V154" s="31">
        <v>30</v>
      </c>
      <c r="W154" s="31">
        <v>20</v>
      </c>
      <c r="X154" s="31">
        <v>11</v>
      </c>
      <c r="Y154" s="31">
        <v>0</v>
      </c>
      <c r="Z154" s="31">
        <v>9</v>
      </c>
      <c r="AA154" s="31">
        <v>0</v>
      </c>
      <c r="AB154" s="31">
        <v>0</v>
      </c>
      <c r="AC154" s="31">
        <v>1</v>
      </c>
      <c r="AD154" s="31">
        <v>0</v>
      </c>
      <c r="AE154" s="31">
        <v>2</v>
      </c>
      <c r="AF154" s="31">
        <v>5</v>
      </c>
      <c r="AG154" s="31">
        <v>2</v>
      </c>
      <c r="AH154" s="31">
        <v>0</v>
      </c>
      <c r="AI154" s="31">
        <v>2</v>
      </c>
      <c r="AJ154" s="31">
        <v>0</v>
      </c>
      <c r="AK154" s="31">
        <v>0</v>
      </c>
      <c r="AL154" s="31">
        <v>0</v>
      </c>
      <c r="AM154" s="31">
        <v>3</v>
      </c>
      <c r="AN154" s="47"/>
      <c r="AO154" s="31">
        <v>5</v>
      </c>
      <c r="AP154" s="47"/>
      <c r="AQ154" s="31">
        <v>1.86027397260274</v>
      </c>
      <c r="AR154" s="32"/>
    </row>
    <row r="155" spans="3:44" s="25" customFormat="1" ht="15" customHeight="1" x14ac:dyDescent="0.2">
      <c r="C155" s="69"/>
      <c r="D155" s="69"/>
      <c r="E155" s="69"/>
      <c r="F155" s="69"/>
      <c r="G155" s="69"/>
      <c r="H155" s="39"/>
      <c r="I155" s="39" t="s">
        <v>1</v>
      </c>
      <c r="J155" s="27"/>
      <c r="K155" s="31">
        <v>0</v>
      </c>
      <c r="L155" s="31">
        <v>2</v>
      </c>
      <c r="M155" s="31">
        <v>2</v>
      </c>
      <c r="N155" s="31">
        <v>1</v>
      </c>
      <c r="O155" s="31">
        <v>1</v>
      </c>
      <c r="P155" s="68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2</v>
      </c>
      <c r="W155" s="31">
        <v>1</v>
      </c>
      <c r="X155" s="31">
        <v>0</v>
      </c>
      <c r="Y155" s="31">
        <v>0</v>
      </c>
      <c r="Z155" s="31">
        <v>1</v>
      </c>
      <c r="AA155" s="31">
        <v>0</v>
      </c>
      <c r="AB155" s="31">
        <v>0</v>
      </c>
      <c r="AC155" s="31">
        <v>1</v>
      </c>
      <c r="AD155" s="31">
        <v>0</v>
      </c>
      <c r="AE155" s="31">
        <v>0</v>
      </c>
      <c r="AF155" s="31">
        <v>0</v>
      </c>
      <c r="AG155" s="31">
        <v>0</v>
      </c>
      <c r="AH155" s="31">
        <v>0</v>
      </c>
      <c r="AI155" s="31">
        <v>0</v>
      </c>
      <c r="AJ155" s="31">
        <v>0</v>
      </c>
      <c r="AK155" s="31">
        <v>0</v>
      </c>
      <c r="AL155" s="31">
        <v>0</v>
      </c>
      <c r="AM155" s="31">
        <v>0</v>
      </c>
      <c r="AN155" s="47"/>
      <c r="AO155" s="31">
        <v>1</v>
      </c>
      <c r="AP155" s="47"/>
      <c r="AQ155" s="31">
        <v>0.12328767123287</v>
      </c>
      <c r="AR155" s="32"/>
    </row>
    <row r="156" spans="3:44" s="25" customFormat="1" ht="15" customHeight="1" x14ac:dyDescent="0.2">
      <c r="C156" s="69" t="s">
        <v>95</v>
      </c>
      <c r="D156" s="69"/>
      <c r="E156" s="69"/>
      <c r="F156" s="69"/>
      <c r="G156" s="69"/>
      <c r="H156" s="39"/>
      <c r="I156" s="39" t="s">
        <v>0</v>
      </c>
      <c r="J156" s="27"/>
      <c r="K156" s="31">
        <v>3</v>
      </c>
      <c r="L156" s="31">
        <v>93</v>
      </c>
      <c r="M156" s="31">
        <v>83</v>
      </c>
      <c r="N156" s="31">
        <v>81</v>
      </c>
      <c r="O156" s="31">
        <v>1</v>
      </c>
      <c r="P156" s="68">
        <v>1</v>
      </c>
      <c r="Q156" s="31">
        <v>0</v>
      </c>
      <c r="R156" s="31">
        <v>0</v>
      </c>
      <c r="S156" s="31">
        <v>0</v>
      </c>
      <c r="T156" s="31">
        <v>9</v>
      </c>
      <c r="U156" s="31">
        <v>1</v>
      </c>
      <c r="V156" s="31">
        <v>90</v>
      </c>
      <c r="W156" s="31">
        <v>56</v>
      </c>
      <c r="X156" s="31">
        <v>33</v>
      </c>
      <c r="Y156" s="31">
        <v>2</v>
      </c>
      <c r="Z156" s="31">
        <v>21</v>
      </c>
      <c r="AA156" s="31">
        <v>0</v>
      </c>
      <c r="AB156" s="31">
        <v>0</v>
      </c>
      <c r="AC156" s="31">
        <v>2</v>
      </c>
      <c r="AD156" s="31">
        <v>1</v>
      </c>
      <c r="AE156" s="31">
        <v>8</v>
      </c>
      <c r="AF156" s="31">
        <v>11</v>
      </c>
      <c r="AG156" s="31">
        <v>1</v>
      </c>
      <c r="AH156" s="31">
        <v>0</v>
      </c>
      <c r="AI156" s="31">
        <v>10</v>
      </c>
      <c r="AJ156" s="31">
        <v>0</v>
      </c>
      <c r="AK156" s="31">
        <v>1</v>
      </c>
      <c r="AL156" s="31">
        <v>1</v>
      </c>
      <c r="AM156" s="31">
        <v>6</v>
      </c>
      <c r="AN156" s="47"/>
      <c r="AO156" s="31">
        <v>15</v>
      </c>
      <c r="AP156" s="47"/>
      <c r="AQ156" s="31">
        <v>5.2328767123287596</v>
      </c>
      <c r="AR156" s="32"/>
    </row>
    <row r="157" spans="3:44" s="25" customFormat="1" ht="15" customHeight="1" x14ac:dyDescent="0.2">
      <c r="C157" s="69"/>
      <c r="D157" s="69"/>
      <c r="E157" s="69"/>
      <c r="F157" s="69"/>
      <c r="G157" s="69"/>
      <c r="H157" s="39"/>
      <c r="I157" s="39" t="s">
        <v>1</v>
      </c>
      <c r="J157" s="27"/>
      <c r="K157" s="31">
        <v>1</v>
      </c>
      <c r="L157" s="31">
        <v>10</v>
      </c>
      <c r="M157" s="31">
        <v>7</v>
      </c>
      <c r="N157" s="31">
        <v>6</v>
      </c>
      <c r="O157" s="31">
        <v>1</v>
      </c>
      <c r="P157" s="68">
        <v>0</v>
      </c>
      <c r="Q157" s="31">
        <v>0</v>
      </c>
      <c r="R157" s="31">
        <v>0</v>
      </c>
      <c r="S157" s="31">
        <v>0</v>
      </c>
      <c r="T157" s="31">
        <v>1</v>
      </c>
      <c r="U157" s="31">
        <v>2</v>
      </c>
      <c r="V157" s="31">
        <v>11</v>
      </c>
      <c r="W157" s="31">
        <v>5</v>
      </c>
      <c r="X157" s="31">
        <v>4</v>
      </c>
      <c r="Y157" s="31">
        <v>0</v>
      </c>
      <c r="Z157" s="31">
        <v>1</v>
      </c>
      <c r="AA157" s="31">
        <v>0</v>
      </c>
      <c r="AB157" s="31">
        <v>0</v>
      </c>
      <c r="AC157" s="31">
        <v>0</v>
      </c>
      <c r="AD157" s="31">
        <v>0</v>
      </c>
      <c r="AE157" s="31">
        <v>1</v>
      </c>
      <c r="AF157" s="31">
        <v>1</v>
      </c>
      <c r="AG157" s="31">
        <v>0</v>
      </c>
      <c r="AH157" s="31">
        <v>0</v>
      </c>
      <c r="AI157" s="31">
        <v>2</v>
      </c>
      <c r="AJ157" s="31">
        <v>0</v>
      </c>
      <c r="AK157" s="31">
        <v>2</v>
      </c>
      <c r="AL157" s="31">
        <v>0</v>
      </c>
      <c r="AM157" s="31">
        <v>0</v>
      </c>
      <c r="AN157" s="47"/>
      <c r="AO157" s="31">
        <v>2</v>
      </c>
      <c r="AP157" s="47"/>
      <c r="AQ157" s="31">
        <v>0.40547945205479002</v>
      </c>
      <c r="AR157" s="32"/>
    </row>
    <row r="158" spans="3:44" s="25" customFormat="1" ht="15" customHeight="1" x14ac:dyDescent="0.2">
      <c r="C158" s="69" t="s">
        <v>96</v>
      </c>
      <c r="D158" s="69"/>
      <c r="E158" s="69"/>
      <c r="F158" s="69"/>
      <c r="G158" s="69"/>
      <c r="H158" s="39"/>
      <c r="I158" s="39" t="s">
        <v>0</v>
      </c>
      <c r="J158" s="27"/>
      <c r="K158" s="31">
        <v>3</v>
      </c>
      <c r="L158" s="31">
        <v>37</v>
      </c>
      <c r="M158" s="31">
        <v>35</v>
      </c>
      <c r="N158" s="31">
        <v>35</v>
      </c>
      <c r="O158" s="31">
        <v>0</v>
      </c>
      <c r="P158" s="68">
        <v>0</v>
      </c>
      <c r="Q158" s="31">
        <v>0</v>
      </c>
      <c r="R158" s="31">
        <v>0</v>
      </c>
      <c r="S158" s="31">
        <v>0</v>
      </c>
      <c r="T158" s="31">
        <v>2</v>
      </c>
      <c r="U158" s="31">
        <v>0</v>
      </c>
      <c r="V158" s="31">
        <v>40</v>
      </c>
      <c r="W158" s="31">
        <v>20</v>
      </c>
      <c r="X158" s="31">
        <v>6</v>
      </c>
      <c r="Y158" s="31">
        <v>0</v>
      </c>
      <c r="Z158" s="31">
        <v>14</v>
      </c>
      <c r="AA158" s="31">
        <v>1</v>
      </c>
      <c r="AB158" s="31">
        <v>0</v>
      </c>
      <c r="AC158" s="31">
        <v>3</v>
      </c>
      <c r="AD158" s="31">
        <v>0</v>
      </c>
      <c r="AE158" s="31">
        <v>2</v>
      </c>
      <c r="AF158" s="31">
        <v>5</v>
      </c>
      <c r="AG158" s="31">
        <v>0</v>
      </c>
      <c r="AH158" s="31">
        <v>0</v>
      </c>
      <c r="AI158" s="31">
        <v>9</v>
      </c>
      <c r="AJ158" s="31">
        <v>0</v>
      </c>
      <c r="AK158" s="31">
        <v>0</v>
      </c>
      <c r="AL158" s="31">
        <v>0</v>
      </c>
      <c r="AM158" s="31">
        <v>0</v>
      </c>
      <c r="AN158" s="47"/>
      <c r="AO158" s="31">
        <v>7</v>
      </c>
      <c r="AP158" s="47"/>
      <c r="AQ158" s="31">
        <v>2.0301369863013701</v>
      </c>
      <c r="AR158" s="32"/>
    </row>
    <row r="159" spans="3:44" s="25" customFormat="1" ht="15" customHeight="1" x14ac:dyDescent="0.2">
      <c r="C159" s="69"/>
      <c r="D159" s="69"/>
      <c r="E159" s="69"/>
      <c r="F159" s="69"/>
      <c r="G159" s="69"/>
      <c r="H159" s="39"/>
      <c r="I159" s="39" t="s">
        <v>1</v>
      </c>
      <c r="J159" s="27"/>
      <c r="K159" s="31">
        <v>0</v>
      </c>
      <c r="L159" s="31">
        <v>4</v>
      </c>
      <c r="M159" s="31">
        <v>4</v>
      </c>
      <c r="N159" s="31">
        <v>4</v>
      </c>
      <c r="O159" s="31">
        <v>0</v>
      </c>
      <c r="P159" s="68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31">
        <v>4</v>
      </c>
      <c r="W159" s="31">
        <v>2</v>
      </c>
      <c r="X159" s="31">
        <v>0</v>
      </c>
      <c r="Y159" s="31">
        <v>1</v>
      </c>
      <c r="Z159" s="31">
        <v>1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2</v>
      </c>
      <c r="AG159" s="31">
        <v>0</v>
      </c>
      <c r="AH159" s="31">
        <v>0</v>
      </c>
      <c r="AI159" s="31">
        <v>0</v>
      </c>
      <c r="AJ159" s="31">
        <v>0</v>
      </c>
      <c r="AK159" s="31">
        <v>0</v>
      </c>
      <c r="AL159" s="31">
        <v>0</v>
      </c>
      <c r="AM159" s="31">
        <v>0</v>
      </c>
      <c r="AN159" s="47"/>
      <c r="AO159" s="31">
        <v>2</v>
      </c>
      <c r="AP159" s="47"/>
      <c r="AQ159" s="31">
        <v>0.22465753424657001</v>
      </c>
      <c r="AR159" s="32"/>
    </row>
    <row r="160" spans="3:44" s="25" customFormat="1" ht="15" customHeight="1" x14ac:dyDescent="0.2">
      <c r="C160" s="69" t="s">
        <v>97</v>
      </c>
      <c r="D160" s="69"/>
      <c r="E160" s="69"/>
      <c r="F160" s="69"/>
      <c r="G160" s="69"/>
      <c r="H160" s="39"/>
      <c r="I160" s="39" t="s">
        <v>0</v>
      </c>
      <c r="J160" s="27"/>
      <c r="K160" s="31">
        <v>1</v>
      </c>
      <c r="L160" s="31">
        <v>46</v>
      </c>
      <c r="M160" s="31">
        <v>38</v>
      </c>
      <c r="N160" s="31">
        <v>32</v>
      </c>
      <c r="O160" s="31">
        <v>5</v>
      </c>
      <c r="P160" s="68">
        <v>0</v>
      </c>
      <c r="Q160" s="31">
        <v>0</v>
      </c>
      <c r="R160" s="31">
        <v>1</v>
      </c>
      <c r="S160" s="31">
        <v>0</v>
      </c>
      <c r="T160" s="31">
        <v>8</v>
      </c>
      <c r="U160" s="31">
        <v>0</v>
      </c>
      <c r="V160" s="31">
        <v>45</v>
      </c>
      <c r="W160" s="31">
        <v>26</v>
      </c>
      <c r="X160" s="31">
        <v>12</v>
      </c>
      <c r="Y160" s="31">
        <v>2</v>
      </c>
      <c r="Z160" s="31">
        <v>12</v>
      </c>
      <c r="AA160" s="31">
        <v>0</v>
      </c>
      <c r="AB160" s="31">
        <v>1</v>
      </c>
      <c r="AC160" s="31">
        <v>0</v>
      </c>
      <c r="AD160" s="31">
        <v>0</v>
      </c>
      <c r="AE160" s="31">
        <v>4</v>
      </c>
      <c r="AF160" s="31">
        <v>9</v>
      </c>
      <c r="AG160" s="31">
        <v>0</v>
      </c>
      <c r="AH160" s="31">
        <v>0</v>
      </c>
      <c r="AI160" s="31">
        <v>3</v>
      </c>
      <c r="AJ160" s="31">
        <v>0</v>
      </c>
      <c r="AK160" s="31">
        <v>0</v>
      </c>
      <c r="AL160" s="31">
        <v>2</v>
      </c>
      <c r="AM160" s="31">
        <v>2</v>
      </c>
      <c r="AN160" s="47"/>
      <c r="AO160" s="31">
        <v>8</v>
      </c>
      <c r="AP160" s="47"/>
      <c r="AQ160" s="31">
        <v>2.6191780821917798</v>
      </c>
      <c r="AR160" s="32"/>
    </row>
    <row r="161" spans="2:44" s="25" customFormat="1" ht="15" customHeight="1" x14ac:dyDescent="0.2">
      <c r="C161" s="69"/>
      <c r="D161" s="69"/>
      <c r="E161" s="69"/>
      <c r="F161" s="69"/>
      <c r="G161" s="69"/>
      <c r="H161" s="39"/>
      <c r="I161" s="39" t="s">
        <v>1</v>
      </c>
      <c r="J161" s="27"/>
      <c r="K161" s="31">
        <v>0</v>
      </c>
      <c r="L161" s="31">
        <v>1</v>
      </c>
      <c r="M161" s="31">
        <v>1</v>
      </c>
      <c r="N161" s="31">
        <v>1</v>
      </c>
      <c r="O161" s="31">
        <v>0</v>
      </c>
      <c r="P161" s="68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1</v>
      </c>
      <c r="W161" s="31">
        <v>1</v>
      </c>
      <c r="X161" s="31">
        <v>1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1">
        <v>0</v>
      </c>
      <c r="AG161" s="31">
        <v>0</v>
      </c>
      <c r="AH161" s="31">
        <v>0</v>
      </c>
      <c r="AI161" s="31">
        <v>0</v>
      </c>
      <c r="AJ161" s="31">
        <v>0</v>
      </c>
      <c r="AK161" s="31">
        <v>0</v>
      </c>
      <c r="AL161" s="31">
        <v>0</v>
      </c>
      <c r="AM161" s="31">
        <v>0</v>
      </c>
      <c r="AN161" s="47"/>
      <c r="AO161" s="31">
        <v>1</v>
      </c>
      <c r="AP161" s="47"/>
      <c r="AQ161" s="31">
        <v>6.5753424657529994E-2</v>
      </c>
      <c r="AR161" s="32"/>
    </row>
    <row r="162" spans="2:44" s="25" customFormat="1" ht="15" customHeight="1" x14ac:dyDescent="0.2">
      <c r="C162" s="69" t="s">
        <v>98</v>
      </c>
      <c r="D162" s="69"/>
      <c r="E162" s="69"/>
      <c r="F162" s="69"/>
      <c r="G162" s="69"/>
      <c r="H162" s="39"/>
      <c r="I162" s="39" t="s">
        <v>0</v>
      </c>
      <c r="J162" s="27"/>
      <c r="K162" s="31">
        <v>2</v>
      </c>
      <c r="L162" s="31">
        <v>51</v>
      </c>
      <c r="M162" s="31">
        <v>39</v>
      </c>
      <c r="N162" s="31">
        <v>38</v>
      </c>
      <c r="O162" s="31">
        <v>1</v>
      </c>
      <c r="P162" s="68">
        <v>0</v>
      </c>
      <c r="Q162" s="31">
        <v>0</v>
      </c>
      <c r="R162" s="31">
        <v>0</v>
      </c>
      <c r="S162" s="31">
        <v>0</v>
      </c>
      <c r="T162" s="31">
        <v>10</v>
      </c>
      <c r="U162" s="31">
        <v>2</v>
      </c>
      <c r="V162" s="31">
        <v>50</v>
      </c>
      <c r="W162" s="31">
        <v>32</v>
      </c>
      <c r="X162" s="31">
        <v>20</v>
      </c>
      <c r="Y162" s="31">
        <v>1</v>
      </c>
      <c r="Z162" s="31">
        <v>11</v>
      </c>
      <c r="AA162" s="31">
        <v>0</v>
      </c>
      <c r="AB162" s="31">
        <v>0</v>
      </c>
      <c r="AC162" s="31">
        <v>3</v>
      </c>
      <c r="AD162" s="31">
        <v>0</v>
      </c>
      <c r="AE162" s="31">
        <v>2</v>
      </c>
      <c r="AF162" s="31">
        <v>3</v>
      </c>
      <c r="AG162" s="31">
        <v>0</v>
      </c>
      <c r="AH162" s="31">
        <v>0</v>
      </c>
      <c r="AI162" s="31">
        <v>8</v>
      </c>
      <c r="AJ162" s="31">
        <v>0</v>
      </c>
      <c r="AK162" s="31">
        <v>2</v>
      </c>
      <c r="AL162" s="31">
        <v>0</v>
      </c>
      <c r="AM162" s="31">
        <v>3</v>
      </c>
      <c r="AN162" s="47"/>
      <c r="AO162" s="31">
        <v>7</v>
      </c>
      <c r="AP162" s="47"/>
      <c r="AQ162" s="31">
        <v>2.6219178082191701</v>
      </c>
      <c r="AR162" s="32"/>
    </row>
    <row r="163" spans="2:44" s="25" customFormat="1" ht="15" customHeight="1" x14ac:dyDescent="0.2">
      <c r="C163" s="69"/>
      <c r="D163" s="69"/>
      <c r="E163" s="69"/>
      <c r="F163" s="69"/>
      <c r="G163" s="69"/>
      <c r="H163" s="39"/>
      <c r="I163" s="39" t="s">
        <v>1</v>
      </c>
      <c r="J163" s="27"/>
      <c r="K163" s="31">
        <v>1</v>
      </c>
      <c r="L163" s="31">
        <v>4</v>
      </c>
      <c r="M163" s="31">
        <v>3</v>
      </c>
      <c r="N163" s="31">
        <v>3</v>
      </c>
      <c r="O163" s="31">
        <v>0</v>
      </c>
      <c r="P163" s="68">
        <v>0</v>
      </c>
      <c r="Q163" s="31">
        <v>0</v>
      </c>
      <c r="R163" s="31">
        <v>0</v>
      </c>
      <c r="S163" s="31">
        <v>0</v>
      </c>
      <c r="T163" s="31">
        <v>1</v>
      </c>
      <c r="U163" s="31">
        <v>0</v>
      </c>
      <c r="V163" s="31">
        <v>5</v>
      </c>
      <c r="W163" s="31">
        <v>2</v>
      </c>
      <c r="X163" s="31">
        <v>2</v>
      </c>
      <c r="Y163" s="31">
        <v>0</v>
      </c>
      <c r="Z163" s="31">
        <v>0</v>
      </c>
      <c r="AA163" s="31">
        <v>0</v>
      </c>
      <c r="AB163" s="31">
        <v>0</v>
      </c>
      <c r="AC163" s="31">
        <v>1</v>
      </c>
      <c r="AD163" s="31">
        <v>0</v>
      </c>
      <c r="AE163" s="31">
        <v>0</v>
      </c>
      <c r="AF163" s="31">
        <v>2</v>
      </c>
      <c r="AG163" s="31">
        <v>0</v>
      </c>
      <c r="AH163" s="31">
        <v>0</v>
      </c>
      <c r="AI163" s="31">
        <v>0</v>
      </c>
      <c r="AJ163" s="31">
        <v>0</v>
      </c>
      <c r="AK163" s="31">
        <v>0</v>
      </c>
      <c r="AL163" s="31">
        <v>0</v>
      </c>
      <c r="AM163" s="31">
        <v>0</v>
      </c>
      <c r="AN163" s="47"/>
      <c r="AO163" s="31">
        <v>2</v>
      </c>
      <c r="AP163" s="47"/>
      <c r="AQ163" s="31">
        <v>0.29041095890411001</v>
      </c>
      <c r="AR163" s="32"/>
    </row>
    <row r="164" spans="2:44" s="25" customFormat="1" ht="15" customHeight="1" x14ac:dyDescent="0.2">
      <c r="C164" s="69" t="s">
        <v>99</v>
      </c>
      <c r="D164" s="69"/>
      <c r="E164" s="69"/>
      <c r="F164" s="69"/>
      <c r="G164" s="69"/>
      <c r="H164" s="39"/>
      <c r="I164" s="39" t="s">
        <v>0</v>
      </c>
      <c r="J164" s="27"/>
      <c r="K164" s="31">
        <v>6</v>
      </c>
      <c r="L164" s="31">
        <v>117</v>
      </c>
      <c r="M164" s="31">
        <v>106</v>
      </c>
      <c r="N164" s="31">
        <v>86</v>
      </c>
      <c r="O164" s="31">
        <v>20</v>
      </c>
      <c r="P164" s="68">
        <v>0</v>
      </c>
      <c r="Q164" s="31">
        <v>0</v>
      </c>
      <c r="R164" s="31">
        <v>0</v>
      </c>
      <c r="S164" s="31">
        <v>0</v>
      </c>
      <c r="T164" s="31">
        <v>10</v>
      </c>
      <c r="U164" s="31">
        <v>1</v>
      </c>
      <c r="V164" s="31">
        <v>117</v>
      </c>
      <c r="W164" s="31">
        <v>83</v>
      </c>
      <c r="X164" s="31">
        <v>38</v>
      </c>
      <c r="Y164" s="31">
        <v>1</v>
      </c>
      <c r="Z164" s="31">
        <v>44</v>
      </c>
      <c r="AA164" s="31">
        <v>0</v>
      </c>
      <c r="AB164" s="31">
        <v>0</v>
      </c>
      <c r="AC164" s="31">
        <v>4</v>
      </c>
      <c r="AD164" s="31">
        <v>2</v>
      </c>
      <c r="AE164" s="31">
        <v>13</v>
      </c>
      <c r="AF164" s="31">
        <v>7</v>
      </c>
      <c r="AG164" s="31">
        <v>2</v>
      </c>
      <c r="AH164" s="31">
        <v>0</v>
      </c>
      <c r="AI164" s="31">
        <v>4</v>
      </c>
      <c r="AJ164" s="31">
        <v>0</v>
      </c>
      <c r="AK164" s="31">
        <v>1</v>
      </c>
      <c r="AL164" s="31">
        <v>3</v>
      </c>
      <c r="AM164" s="31">
        <v>6</v>
      </c>
      <c r="AN164" s="47"/>
      <c r="AO164" s="31">
        <v>13</v>
      </c>
      <c r="AP164" s="47"/>
      <c r="AQ164" s="31">
        <v>7.6520547945205504</v>
      </c>
      <c r="AR164" s="32"/>
    </row>
    <row r="165" spans="2:44" s="25" customFormat="1" ht="15" customHeight="1" x14ac:dyDescent="0.2">
      <c r="C165" s="69"/>
      <c r="D165" s="69"/>
      <c r="E165" s="69"/>
      <c r="F165" s="69"/>
      <c r="G165" s="69"/>
      <c r="H165" s="39"/>
      <c r="I165" s="39" t="s">
        <v>1</v>
      </c>
      <c r="J165" s="27"/>
      <c r="K165" s="31">
        <v>1</v>
      </c>
      <c r="L165" s="31">
        <v>13</v>
      </c>
      <c r="M165" s="31">
        <v>11</v>
      </c>
      <c r="N165" s="31">
        <v>9</v>
      </c>
      <c r="O165" s="31">
        <v>2</v>
      </c>
      <c r="P165" s="68">
        <v>0</v>
      </c>
      <c r="Q165" s="31">
        <v>0</v>
      </c>
      <c r="R165" s="31">
        <v>0</v>
      </c>
      <c r="S165" s="31">
        <v>0</v>
      </c>
      <c r="T165" s="31">
        <v>2</v>
      </c>
      <c r="U165" s="31">
        <v>0</v>
      </c>
      <c r="V165" s="31">
        <v>13</v>
      </c>
      <c r="W165" s="31">
        <v>12</v>
      </c>
      <c r="X165" s="31">
        <v>5</v>
      </c>
      <c r="Y165" s="31">
        <v>1</v>
      </c>
      <c r="Z165" s="31">
        <v>6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1">
        <v>0</v>
      </c>
      <c r="AG165" s="31">
        <v>0</v>
      </c>
      <c r="AH165" s="31">
        <v>0</v>
      </c>
      <c r="AI165" s="31">
        <v>1</v>
      </c>
      <c r="AJ165" s="31">
        <v>0</v>
      </c>
      <c r="AK165" s="31">
        <v>0</v>
      </c>
      <c r="AL165" s="31">
        <v>0</v>
      </c>
      <c r="AM165" s="31">
        <v>1</v>
      </c>
      <c r="AN165" s="47"/>
      <c r="AO165" s="31">
        <v>4</v>
      </c>
      <c r="AP165" s="47"/>
      <c r="AQ165" s="31">
        <v>0.95616438356164002</v>
      </c>
      <c r="AR165" s="32"/>
    </row>
    <row r="166" spans="2:44" s="25" customFormat="1" ht="15" customHeight="1" x14ac:dyDescent="0.2">
      <c r="C166" s="69" t="s">
        <v>100</v>
      </c>
      <c r="D166" s="69"/>
      <c r="E166" s="69"/>
      <c r="F166" s="69"/>
      <c r="G166" s="69"/>
      <c r="H166" s="39"/>
      <c r="I166" s="39" t="s">
        <v>0</v>
      </c>
      <c r="J166" s="27"/>
      <c r="K166" s="31">
        <v>0</v>
      </c>
      <c r="L166" s="31">
        <v>5</v>
      </c>
      <c r="M166" s="31">
        <v>1</v>
      </c>
      <c r="N166" s="31">
        <v>1</v>
      </c>
      <c r="O166" s="31">
        <v>0</v>
      </c>
      <c r="P166" s="68">
        <v>0</v>
      </c>
      <c r="Q166" s="31">
        <v>0</v>
      </c>
      <c r="R166" s="31">
        <v>0</v>
      </c>
      <c r="S166" s="31">
        <v>0</v>
      </c>
      <c r="T166" s="31">
        <v>4</v>
      </c>
      <c r="U166" s="31">
        <v>0</v>
      </c>
      <c r="V166" s="31">
        <v>5</v>
      </c>
      <c r="W166" s="31">
        <v>3</v>
      </c>
      <c r="X166" s="31">
        <v>3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1</v>
      </c>
      <c r="AG166" s="31">
        <v>0</v>
      </c>
      <c r="AH166" s="31">
        <v>0</v>
      </c>
      <c r="AI166" s="31">
        <v>1</v>
      </c>
      <c r="AJ166" s="31">
        <v>0</v>
      </c>
      <c r="AK166" s="31">
        <v>0</v>
      </c>
      <c r="AL166" s="31">
        <v>0</v>
      </c>
      <c r="AM166" s="31">
        <v>0</v>
      </c>
      <c r="AN166" s="47"/>
      <c r="AO166" s="31">
        <v>2</v>
      </c>
      <c r="AP166" s="47"/>
      <c r="AQ166" s="31">
        <v>6.0273972602739999E-2</v>
      </c>
      <c r="AR166" s="32"/>
    </row>
    <row r="167" spans="2:44" s="25" customFormat="1" ht="15" customHeight="1" x14ac:dyDescent="0.2">
      <c r="C167" s="69"/>
      <c r="D167" s="69"/>
      <c r="E167" s="69"/>
      <c r="F167" s="69"/>
      <c r="G167" s="69"/>
      <c r="H167" s="39"/>
      <c r="I167" s="39" t="s">
        <v>1</v>
      </c>
      <c r="J167" s="27"/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68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0</v>
      </c>
      <c r="AH167" s="31">
        <v>0</v>
      </c>
      <c r="AI167" s="31">
        <v>0</v>
      </c>
      <c r="AJ167" s="31">
        <v>0</v>
      </c>
      <c r="AK167" s="31">
        <v>0</v>
      </c>
      <c r="AL167" s="31">
        <v>0</v>
      </c>
      <c r="AM167" s="31">
        <v>0</v>
      </c>
      <c r="AN167" s="47"/>
      <c r="AO167" s="31">
        <v>0</v>
      </c>
      <c r="AP167" s="47"/>
      <c r="AQ167" s="31">
        <v>0</v>
      </c>
      <c r="AR167" s="32"/>
    </row>
    <row r="168" spans="2:44" s="25" customFormat="1" ht="15" customHeight="1" x14ac:dyDescent="0.2">
      <c r="C168" s="69" t="s">
        <v>101</v>
      </c>
      <c r="D168" s="69"/>
      <c r="E168" s="69"/>
      <c r="F168" s="69"/>
      <c r="G168" s="69"/>
      <c r="H168" s="39"/>
      <c r="I168" s="39" t="s">
        <v>0</v>
      </c>
      <c r="J168" s="27"/>
      <c r="K168" s="31">
        <v>0</v>
      </c>
      <c r="L168" s="31">
        <v>4</v>
      </c>
      <c r="M168" s="31">
        <v>2</v>
      </c>
      <c r="N168" s="31">
        <v>2</v>
      </c>
      <c r="O168" s="31">
        <v>0</v>
      </c>
      <c r="P168" s="68">
        <v>0</v>
      </c>
      <c r="Q168" s="31">
        <v>0</v>
      </c>
      <c r="R168" s="31">
        <v>0</v>
      </c>
      <c r="S168" s="31">
        <v>0</v>
      </c>
      <c r="T168" s="31">
        <v>2</v>
      </c>
      <c r="U168" s="31">
        <v>0</v>
      </c>
      <c r="V168" s="31">
        <v>4</v>
      </c>
      <c r="W168" s="31">
        <v>2</v>
      </c>
      <c r="X168" s="31">
        <v>0</v>
      </c>
      <c r="Y168" s="31">
        <v>1</v>
      </c>
      <c r="Z168" s="31">
        <v>1</v>
      </c>
      <c r="AA168" s="31">
        <v>0</v>
      </c>
      <c r="AB168" s="31">
        <v>0</v>
      </c>
      <c r="AC168" s="31">
        <v>0</v>
      </c>
      <c r="AD168" s="31">
        <v>0</v>
      </c>
      <c r="AE168" s="31">
        <v>0</v>
      </c>
      <c r="AF168" s="31">
        <v>0</v>
      </c>
      <c r="AG168" s="31">
        <v>0</v>
      </c>
      <c r="AH168" s="31">
        <v>0</v>
      </c>
      <c r="AI168" s="31">
        <v>2</v>
      </c>
      <c r="AJ168" s="31">
        <v>0</v>
      </c>
      <c r="AK168" s="31">
        <v>0</v>
      </c>
      <c r="AL168" s="31">
        <v>0</v>
      </c>
      <c r="AM168" s="31">
        <v>0</v>
      </c>
      <c r="AN168" s="47"/>
      <c r="AO168" s="31">
        <v>1</v>
      </c>
      <c r="AP168" s="47"/>
      <c r="AQ168" s="31">
        <v>7.945205479452E-2</v>
      </c>
      <c r="AR168" s="32"/>
    </row>
    <row r="169" spans="2:44" s="25" customFormat="1" ht="15" customHeight="1" x14ac:dyDescent="0.2">
      <c r="C169" s="69"/>
      <c r="D169" s="69"/>
      <c r="E169" s="69"/>
      <c r="F169" s="69"/>
      <c r="G169" s="69"/>
      <c r="H169" s="39"/>
      <c r="I169" s="39" t="s">
        <v>1</v>
      </c>
      <c r="J169" s="27"/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68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0</v>
      </c>
      <c r="AF169" s="31">
        <v>0</v>
      </c>
      <c r="AG169" s="31">
        <v>0</v>
      </c>
      <c r="AH169" s="31">
        <v>0</v>
      </c>
      <c r="AI169" s="31">
        <v>0</v>
      </c>
      <c r="AJ169" s="31">
        <v>0</v>
      </c>
      <c r="AK169" s="31">
        <v>0</v>
      </c>
      <c r="AL169" s="31">
        <v>0</v>
      </c>
      <c r="AM169" s="31">
        <v>0</v>
      </c>
      <c r="AN169" s="47"/>
      <c r="AO169" s="31">
        <v>0</v>
      </c>
      <c r="AP169" s="47"/>
      <c r="AQ169" s="31">
        <v>0</v>
      </c>
      <c r="AR169" s="32"/>
    </row>
    <row r="170" spans="2:44" s="25" customFormat="1" ht="15" customHeight="1" x14ac:dyDescent="0.2">
      <c r="C170" s="69" t="s">
        <v>102</v>
      </c>
      <c r="D170" s="69"/>
      <c r="E170" s="69"/>
      <c r="F170" s="69"/>
      <c r="G170" s="69"/>
      <c r="H170" s="39"/>
      <c r="I170" s="39" t="s">
        <v>0</v>
      </c>
      <c r="J170" s="27"/>
      <c r="K170" s="31">
        <v>0</v>
      </c>
      <c r="L170" s="31">
        <v>4</v>
      </c>
      <c r="M170" s="31">
        <v>2</v>
      </c>
      <c r="N170" s="31">
        <v>2</v>
      </c>
      <c r="O170" s="31">
        <v>0</v>
      </c>
      <c r="P170" s="68">
        <v>0</v>
      </c>
      <c r="Q170" s="31">
        <v>0</v>
      </c>
      <c r="R170" s="31">
        <v>0</v>
      </c>
      <c r="S170" s="31">
        <v>0</v>
      </c>
      <c r="T170" s="31">
        <v>2</v>
      </c>
      <c r="U170" s="31">
        <v>0</v>
      </c>
      <c r="V170" s="31">
        <v>4</v>
      </c>
      <c r="W170" s="31">
        <v>2</v>
      </c>
      <c r="X170" s="31">
        <v>2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0</v>
      </c>
      <c r="AF170" s="31">
        <v>0</v>
      </c>
      <c r="AG170" s="31">
        <v>0</v>
      </c>
      <c r="AH170" s="31">
        <v>0</v>
      </c>
      <c r="AI170" s="31">
        <v>2</v>
      </c>
      <c r="AJ170" s="31">
        <v>0</v>
      </c>
      <c r="AK170" s="31">
        <v>0</v>
      </c>
      <c r="AL170" s="31">
        <v>0</v>
      </c>
      <c r="AM170" s="31">
        <v>0</v>
      </c>
      <c r="AN170" s="47"/>
      <c r="AO170" s="31">
        <v>1</v>
      </c>
      <c r="AP170" s="47"/>
      <c r="AQ170" s="31">
        <v>6.5753424657529994E-2</v>
      </c>
      <c r="AR170" s="32"/>
    </row>
    <row r="171" spans="2:44" s="25" customFormat="1" ht="15" customHeight="1" x14ac:dyDescent="0.2">
      <c r="C171" s="69"/>
      <c r="D171" s="69"/>
      <c r="E171" s="69"/>
      <c r="F171" s="69"/>
      <c r="G171" s="69"/>
      <c r="H171" s="39"/>
      <c r="I171" s="39" t="s">
        <v>1</v>
      </c>
      <c r="J171" s="27"/>
      <c r="K171" s="31">
        <v>0</v>
      </c>
      <c r="L171" s="31">
        <v>4</v>
      </c>
      <c r="M171" s="31">
        <v>3</v>
      </c>
      <c r="N171" s="31">
        <v>1</v>
      </c>
      <c r="O171" s="31">
        <v>1</v>
      </c>
      <c r="P171" s="68">
        <v>1</v>
      </c>
      <c r="Q171" s="31">
        <v>0</v>
      </c>
      <c r="R171" s="31">
        <v>0</v>
      </c>
      <c r="S171" s="31">
        <v>0</v>
      </c>
      <c r="T171" s="31">
        <v>1</v>
      </c>
      <c r="U171" s="31">
        <v>0</v>
      </c>
      <c r="V171" s="31">
        <v>4</v>
      </c>
      <c r="W171" s="31">
        <v>1</v>
      </c>
      <c r="X171" s="31">
        <v>1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0</v>
      </c>
      <c r="AF171" s="31">
        <v>0</v>
      </c>
      <c r="AG171" s="31">
        <v>0</v>
      </c>
      <c r="AH171" s="31">
        <v>0</v>
      </c>
      <c r="AI171" s="31">
        <v>1</v>
      </c>
      <c r="AJ171" s="31">
        <v>0</v>
      </c>
      <c r="AK171" s="31">
        <v>0</v>
      </c>
      <c r="AL171" s="31">
        <v>2</v>
      </c>
      <c r="AM171" s="31">
        <v>0</v>
      </c>
      <c r="AN171" s="47"/>
      <c r="AO171" s="31">
        <v>1</v>
      </c>
      <c r="AP171" s="47"/>
      <c r="AQ171" s="31">
        <v>6.3013698630129997E-2</v>
      </c>
      <c r="AR171" s="32"/>
    </row>
    <row r="172" spans="2:44" customFormat="1" ht="6" customHeight="1" x14ac:dyDescent="0.2">
      <c r="B172" s="9"/>
      <c r="C172" s="33"/>
      <c r="D172" s="33"/>
      <c r="E172" s="33"/>
      <c r="F172" s="33"/>
      <c r="G172" s="34"/>
      <c r="H172" s="34"/>
      <c r="I172" s="34"/>
      <c r="J172" s="35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7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9"/>
      <c r="AH172" s="9"/>
      <c r="AI172" s="9"/>
      <c r="AJ172" s="9"/>
      <c r="AK172" s="9"/>
      <c r="AL172" s="9"/>
      <c r="AM172" s="9"/>
      <c r="AN172" s="48"/>
      <c r="AO172" s="38"/>
      <c r="AP172" s="49"/>
      <c r="AQ172" s="41"/>
    </row>
    <row r="173" spans="2:44" customFormat="1" ht="6" customHeight="1" x14ac:dyDescent="0.2">
      <c r="C173" s="18"/>
      <c r="D173" s="18"/>
      <c r="E173" s="18"/>
      <c r="F173" s="18"/>
      <c r="AN173" s="46"/>
      <c r="AP173" s="46"/>
    </row>
    <row r="174" spans="2:44" customFormat="1" ht="15" customHeight="1" x14ac:dyDescent="0.2"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N174" s="46"/>
      <c r="AP174" s="46"/>
    </row>
    <row r="175" spans="2:44" customFormat="1" ht="15" customHeight="1" x14ac:dyDescent="0.2"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56"/>
      <c r="Z175" s="1"/>
      <c r="AA175" s="1"/>
      <c r="AB175" s="1"/>
      <c r="AC175" s="1"/>
      <c r="AD175" s="1"/>
      <c r="AE175" s="1"/>
      <c r="AF175" s="1"/>
      <c r="AG175" s="1"/>
      <c r="AN175" s="46"/>
      <c r="AP175" s="46"/>
    </row>
    <row r="176" spans="2:44" ht="15" customHeight="1" x14ac:dyDescent="0.2">
      <c r="AN176" s="45"/>
      <c r="AP176" s="45"/>
    </row>
    <row r="177" spans="40:42" ht="11" x14ac:dyDescent="0.2">
      <c r="AN177" s="57"/>
      <c r="AP177" s="57"/>
    </row>
    <row r="178" spans="40:42" ht="11" x14ac:dyDescent="0.2">
      <c r="AN178" s="57"/>
      <c r="AP178" s="57"/>
    </row>
    <row r="179" spans="40:42" ht="11" x14ac:dyDescent="0.2">
      <c r="AN179" s="45"/>
      <c r="AP179" s="45"/>
    </row>
    <row r="180" spans="40:42" ht="11" x14ac:dyDescent="0.2">
      <c r="AN180" s="45"/>
      <c r="AP180" s="45"/>
    </row>
    <row r="181" spans="40:42" ht="11" x14ac:dyDescent="0.2">
      <c r="AN181" s="45"/>
      <c r="AP181" s="45"/>
    </row>
    <row r="182" spans="40:42" ht="11" x14ac:dyDescent="0.2">
      <c r="AN182" s="45"/>
      <c r="AP182" s="45"/>
    </row>
    <row r="183" spans="40:42" ht="11" x14ac:dyDescent="0.2">
      <c r="AN183" s="45"/>
      <c r="AP183" s="45"/>
    </row>
    <row r="184" spans="40:42" ht="11" x14ac:dyDescent="0.2">
      <c r="AN184" s="45"/>
      <c r="AP184" s="45"/>
    </row>
    <row r="185" spans="40:42" ht="11" x14ac:dyDescent="0.2">
      <c r="AN185" s="45"/>
      <c r="AP185" s="45"/>
    </row>
    <row r="186" spans="40:42" ht="11" x14ac:dyDescent="0.2">
      <c r="AN186" s="45"/>
      <c r="AP186" s="45"/>
    </row>
    <row r="187" spans="40:42" ht="11" x14ac:dyDescent="0.2">
      <c r="AN187" s="45"/>
      <c r="AP187" s="45"/>
    </row>
    <row r="188" spans="40:42" ht="11" x14ac:dyDescent="0.2">
      <c r="AN188" s="45"/>
      <c r="AP188" s="45"/>
    </row>
    <row r="189" spans="40:42" ht="11" x14ac:dyDescent="0.2">
      <c r="AN189" s="57"/>
      <c r="AP189" s="57"/>
    </row>
    <row r="190" spans="40:42" ht="11" x14ac:dyDescent="0.2">
      <c r="AN190" s="57"/>
      <c r="AP190" s="57"/>
    </row>
    <row r="191" spans="40:42" ht="11" x14ac:dyDescent="0.2">
      <c r="AN191" s="45"/>
      <c r="AP191" s="45"/>
    </row>
    <row r="192" spans="40:42" ht="11" x14ac:dyDescent="0.2">
      <c r="AN192" s="45"/>
      <c r="AP192" s="45"/>
    </row>
    <row r="193" spans="40:42" ht="11" x14ac:dyDescent="0.2">
      <c r="AN193" s="45"/>
      <c r="AP193" s="45"/>
    </row>
    <row r="194" spans="40:42" ht="11" x14ac:dyDescent="0.2">
      <c r="AN194" s="45"/>
      <c r="AP194" s="45"/>
    </row>
    <row r="195" spans="40:42" ht="11" x14ac:dyDescent="0.2">
      <c r="AN195" s="45"/>
      <c r="AP195" s="45"/>
    </row>
    <row r="196" spans="40:42" ht="11" x14ac:dyDescent="0.2">
      <c r="AN196" s="45"/>
      <c r="AP196" s="45"/>
    </row>
    <row r="197" spans="40:42" ht="11" x14ac:dyDescent="0.2">
      <c r="AN197" s="45"/>
      <c r="AP197" s="45"/>
    </row>
    <row r="198" spans="40:42" ht="11" x14ac:dyDescent="0.2">
      <c r="AN198" s="45"/>
      <c r="AP198" s="45"/>
    </row>
    <row r="199" spans="40:42" ht="11" x14ac:dyDescent="0.2">
      <c r="AN199" s="45"/>
      <c r="AP199" s="45"/>
    </row>
    <row r="200" spans="40:42" ht="11" x14ac:dyDescent="0.2">
      <c r="AN200" s="45"/>
      <c r="AP200" s="45"/>
    </row>
    <row r="201" spans="40:42" ht="0" hidden="1" customHeight="1" x14ac:dyDescent="0.2">
      <c r="AN201" s="45"/>
      <c r="AP201" s="45"/>
    </row>
    <row r="202" spans="40:42" ht="0" hidden="1" customHeight="1" x14ac:dyDescent="0.2">
      <c r="AN202" s="45"/>
      <c r="AP202" s="45"/>
    </row>
    <row r="203" spans="40:42" ht="0" hidden="1" customHeight="1" x14ac:dyDescent="0.2">
      <c r="AN203" s="45"/>
      <c r="AP203" s="45"/>
    </row>
    <row r="204" spans="40:42" ht="0" hidden="1" customHeight="1" x14ac:dyDescent="0.2">
      <c r="AN204" s="45"/>
      <c r="AP204" s="45"/>
    </row>
    <row r="205" spans="40:42" ht="0" hidden="1" customHeight="1" x14ac:dyDescent="0.2">
      <c r="AN205" s="57"/>
      <c r="AP205" s="57"/>
    </row>
    <row r="206" spans="40:42" ht="0" hidden="1" customHeight="1" x14ac:dyDescent="0.2">
      <c r="AN206" s="57"/>
      <c r="AP206" s="57"/>
    </row>
    <row r="207" spans="40:42" ht="0" hidden="1" customHeight="1" x14ac:dyDescent="0.2">
      <c r="AN207" s="45"/>
      <c r="AP207" s="45"/>
    </row>
    <row r="208" spans="40:42" ht="0" hidden="1" customHeight="1" x14ac:dyDescent="0.2">
      <c r="AN208" s="45"/>
      <c r="AP208" s="45"/>
    </row>
    <row r="209" spans="40:42" ht="0" hidden="1" customHeight="1" x14ac:dyDescent="0.2">
      <c r="AN209" s="45"/>
      <c r="AP209" s="45"/>
    </row>
    <row r="210" spans="40:42" ht="0" hidden="1" customHeight="1" x14ac:dyDescent="0.2">
      <c r="AN210" s="45"/>
      <c r="AP210" s="45"/>
    </row>
    <row r="211" spans="40:42" ht="0" hidden="1" customHeight="1" x14ac:dyDescent="0.2">
      <c r="AN211" s="45"/>
      <c r="AP211" s="45"/>
    </row>
    <row r="212" spans="40:42" ht="0" hidden="1" customHeight="1" x14ac:dyDescent="0.2">
      <c r="AN212" s="45"/>
      <c r="AP212" s="45"/>
    </row>
    <row r="213" spans="40:42" ht="0" hidden="1" customHeight="1" x14ac:dyDescent="0.2">
      <c r="AN213" s="45"/>
      <c r="AP213" s="45"/>
    </row>
    <row r="214" spans="40:42" ht="0" hidden="1" customHeight="1" x14ac:dyDescent="0.2">
      <c r="AN214" s="45"/>
      <c r="AP214" s="45"/>
    </row>
    <row r="215" spans="40:42" ht="0" hidden="1" customHeight="1" x14ac:dyDescent="0.2">
      <c r="AN215" s="45"/>
      <c r="AP215" s="45"/>
    </row>
    <row r="216" spans="40:42" ht="0" hidden="1" customHeight="1" x14ac:dyDescent="0.2">
      <c r="AN216" s="45"/>
      <c r="AP216" s="45"/>
    </row>
    <row r="217" spans="40:42" ht="0" hidden="1" customHeight="1" x14ac:dyDescent="0.2">
      <c r="AN217" s="45"/>
      <c r="AP217" s="45"/>
    </row>
    <row r="218" spans="40:42" ht="0" hidden="1" customHeight="1" x14ac:dyDescent="0.2">
      <c r="AN218" s="45"/>
      <c r="AP218" s="45"/>
    </row>
    <row r="219" spans="40:42" ht="0" hidden="1" customHeight="1" x14ac:dyDescent="0.2">
      <c r="AN219" s="45"/>
      <c r="AP219" s="45"/>
    </row>
    <row r="220" spans="40:42" ht="0" hidden="1" customHeight="1" x14ac:dyDescent="0.2">
      <c r="AN220" s="45"/>
      <c r="AP220" s="45"/>
    </row>
    <row r="221" spans="40:42" ht="0" hidden="1" customHeight="1" x14ac:dyDescent="0.2">
      <c r="AN221" s="45"/>
      <c r="AP221" s="45"/>
    </row>
    <row r="222" spans="40:42" ht="0" hidden="1" customHeight="1" x14ac:dyDescent="0.2">
      <c r="AN222" s="45"/>
      <c r="AP222" s="45"/>
    </row>
    <row r="223" spans="40:42" ht="0" hidden="1" customHeight="1" x14ac:dyDescent="0.2">
      <c r="AN223" s="45"/>
      <c r="AP223" s="45"/>
    </row>
    <row r="224" spans="40:42" ht="0" hidden="1" customHeight="1" x14ac:dyDescent="0.2">
      <c r="AN224" s="45"/>
      <c r="AP224" s="45"/>
    </row>
    <row r="225" spans="40:42" ht="0" hidden="1" customHeight="1" x14ac:dyDescent="0.2">
      <c r="AN225" s="45"/>
      <c r="AP225" s="45"/>
    </row>
    <row r="226" spans="40:42" ht="0" hidden="1" customHeight="1" x14ac:dyDescent="0.2">
      <c r="AN226" s="45"/>
      <c r="AP226" s="45"/>
    </row>
    <row r="227" spans="40:42" ht="0" hidden="1" customHeight="1" x14ac:dyDescent="0.2">
      <c r="AN227" s="45"/>
      <c r="AP227" s="45"/>
    </row>
    <row r="228" spans="40:42" ht="0" hidden="1" customHeight="1" x14ac:dyDescent="0.2">
      <c r="AN228" s="45"/>
      <c r="AP228" s="45"/>
    </row>
    <row r="229" spans="40:42" ht="0" hidden="1" customHeight="1" x14ac:dyDescent="0.2">
      <c r="AN229" s="45"/>
      <c r="AP229" s="45"/>
    </row>
    <row r="230" spans="40:42" ht="0" hidden="1" customHeight="1" x14ac:dyDescent="0.2">
      <c r="AN230" s="45"/>
      <c r="AP230" s="45"/>
    </row>
    <row r="231" spans="40:42" ht="0" hidden="1" customHeight="1" x14ac:dyDescent="0.2">
      <c r="AN231" s="45"/>
      <c r="AP231" s="45"/>
    </row>
    <row r="232" spans="40:42" ht="0" hidden="1" customHeight="1" x14ac:dyDescent="0.2">
      <c r="AN232" s="45"/>
      <c r="AP232" s="45"/>
    </row>
    <row r="233" spans="40:42" ht="0" hidden="1" customHeight="1" x14ac:dyDescent="0.2">
      <c r="AN233" s="57"/>
      <c r="AP233" s="57"/>
    </row>
    <row r="234" spans="40:42" ht="0" hidden="1" customHeight="1" x14ac:dyDescent="0.2">
      <c r="AN234" s="57"/>
      <c r="AP234" s="57"/>
    </row>
    <row r="235" spans="40:42" ht="0" hidden="1" customHeight="1" x14ac:dyDescent="0.2">
      <c r="AN235" s="45"/>
      <c r="AP235" s="45"/>
    </row>
    <row r="236" spans="40:42" ht="0" hidden="1" customHeight="1" x14ac:dyDescent="0.2">
      <c r="AN236" s="45"/>
      <c r="AP236" s="45"/>
    </row>
    <row r="237" spans="40:42" ht="0" hidden="1" customHeight="1" x14ac:dyDescent="0.2">
      <c r="AN237" s="45"/>
      <c r="AP237" s="45"/>
    </row>
    <row r="238" spans="40:42" ht="0" hidden="1" customHeight="1" x14ac:dyDescent="0.2">
      <c r="AN238" s="45"/>
      <c r="AP238" s="45"/>
    </row>
    <row r="239" spans="40:42" ht="0" hidden="1" customHeight="1" x14ac:dyDescent="0.2">
      <c r="AN239" s="45"/>
      <c r="AP239" s="45"/>
    </row>
    <row r="240" spans="40:42" ht="0" hidden="1" customHeight="1" x14ac:dyDescent="0.2">
      <c r="AN240" s="45"/>
      <c r="AP240" s="45"/>
    </row>
    <row r="241" spans="40:42" ht="0" hidden="1" customHeight="1" x14ac:dyDescent="0.2">
      <c r="AN241" s="45"/>
      <c r="AP241" s="45"/>
    </row>
    <row r="242" spans="40:42" ht="0" hidden="1" customHeight="1" x14ac:dyDescent="0.2">
      <c r="AN242" s="45"/>
      <c r="AP242" s="45"/>
    </row>
    <row r="243" spans="40:42" ht="0" hidden="1" customHeight="1" x14ac:dyDescent="0.2">
      <c r="AN243" s="45"/>
      <c r="AP243" s="45"/>
    </row>
    <row r="244" spans="40:42" ht="0" hidden="1" customHeight="1" x14ac:dyDescent="0.2">
      <c r="AN244" s="45"/>
      <c r="AP244" s="45"/>
    </row>
    <row r="245" spans="40:42" ht="0" hidden="1" customHeight="1" x14ac:dyDescent="0.2">
      <c r="AN245" s="45"/>
      <c r="AP245" s="45"/>
    </row>
    <row r="246" spans="40:42" ht="0" hidden="1" customHeight="1" x14ac:dyDescent="0.2">
      <c r="AN246" s="45"/>
      <c r="AP246" s="45"/>
    </row>
    <row r="247" spans="40:42" ht="0" hidden="1" customHeight="1" x14ac:dyDescent="0.2">
      <c r="AN247" s="45"/>
      <c r="AP247" s="45"/>
    </row>
    <row r="248" spans="40:42" ht="0" hidden="1" customHeight="1" x14ac:dyDescent="0.2">
      <c r="AN248" s="45"/>
      <c r="AP248" s="45"/>
    </row>
    <row r="249" spans="40:42" ht="0" hidden="1" customHeight="1" x14ac:dyDescent="0.2">
      <c r="AN249" s="57"/>
      <c r="AP249" s="57"/>
    </row>
    <row r="250" spans="40:42" ht="0" hidden="1" customHeight="1" x14ac:dyDescent="0.2">
      <c r="AN250" s="57"/>
      <c r="AP250" s="57"/>
    </row>
    <row r="251" spans="40:42" ht="0" hidden="1" customHeight="1" x14ac:dyDescent="0.2">
      <c r="AN251" s="45"/>
      <c r="AP251" s="45"/>
    </row>
    <row r="252" spans="40:42" ht="0" hidden="1" customHeight="1" x14ac:dyDescent="0.2">
      <c r="AN252" s="45"/>
      <c r="AP252" s="45"/>
    </row>
    <row r="253" spans="40:42" ht="0" hidden="1" customHeight="1" x14ac:dyDescent="0.2">
      <c r="AN253" s="45"/>
      <c r="AP253" s="45"/>
    </row>
    <row r="254" spans="40:42" ht="0" hidden="1" customHeight="1" x14ac:dyDescent="0.2">
      <c r="AN254" s="45"/>
      <c r="AP254" s="45"/>
    </row>
    <row r="255" spans="40:42" ht="0" hidden="1" customHeight="1" x14ac:dyDescent="0.2">
      <c r="AN255" s="45"/>
      <c r="AP255" s="45"/>
    </row>
    <row r="256" spans="40:42" ht="0" hidden="1" customHeight="1" x14ac:dyDescent="0.2">
      <c r="AN256" s="45"/>
      <c r="AP256" s="45"/>
    </row>
    <row r="257" spans="40:42" ht="0" hidden="1" customHeight="1" x14ac:dyDescent="0.2">
      <c r="AN257" s="45"/>
      <c r="AP257" s="45"/>
    </row>
    <row r="258" spans="40:42" ht="0" hidden="1" customHeight="1" x14ac:dyDescent="0.2">
      <c r="AN258" s="45"/>
      <c r="AP258" s="45"/>
    </row>
    <row r="259" spans="40:42" ht="0" hidden="1" customHeight="1" x14ac:dyDescent="0.2">
      <c r="AN259" s="45"/>
      <c r="AP259" s="45"/>
    </row>
    <row r="260" spans="40:42" ht="0" hidden="1" customHeight="1" x14ac:dyDescent="0.2">
      <c r="AN260" s="45"/>
      <c r="AP260" s="45"/>
    </row>
    <row r="261" spans="40:42" ht="0" hidden="1" customHeight="1" x14ac:dyDescent="0.2">
      <c r="AN261" s="45"/>
      <c r="AP261" s="45"/>
    </row>
    <row r="262" spans="40:42" ht="0" hidden="1" customHeight="1" x14ac:dyDescent="0.2">
      <c r="AN262" s="45"/>
      <c r="AP262" s="45"/>
    </row>
    <row r="263" spans="40:42" ht="0" hidden="1" customHeight="1" x14ac:dyDescent="0.2">
      <c r="AN263" s="45"/>
      <c r="AP263" s="45"/>
    </row>
    <row r="264" spans="40:42" ht="0" hidden="1" customHeight="1" x14ac:dyDescent="0.2">
      <c r="AN264" s="45"/>
      <c r="AP264" s="45"/>
    </row>
    <row r="265" spans="40:42" ht="0" hidden="1" customHeight="1" x14ac:dyDescent="0.2">
      <c r="AN265" s="57"/>
      <c r="AP265" s="57"/>
    </row>
    <row r="266" spans="40:42" ht="0" hidden="1" customHeight="1" x14ac:dyDescent="0.2">
      <c r="AN266" s="57"/>
      <c r="AP266" s="57"/>
    </row>
    <row r="267" spans="40:42" ht="0" hidden="1" customHeight="1" x14ac:dyDescent="0.2">
      <c r="AN267" s="45"/>
      <c r="AP267" s="45"/>
    </row>
    <row r="268" spans="40:42" ht="0" hidden="1" customHeight="1" x14ac:dyDescent="0.2">
      <c r="AN268" s="45"/>
      <c r="AP268" s="45"/>
    </row>
    <row r="269" spans="40:42" ht="0" hidden="1" customHeight="1" x14ac:dyDescent="0.2">
      <c r="AN269" s="45"/>
      <c r="AP269" s="45"/>
    </row>
    <row r="270" spans="40:42" ht="0" hidden="1" customHeight="1" x14ac:dyDescent="0.2">
      <c r="AN270" s="45"/>
      <c r="AP270" s="45"/>
    </row>
    <row r="271" spans="40:42" ht="0" hidden="1" customHeight="1" x14ac:dyDescent="0.2">
      <c r="AN271" s="45"/>
      <c r="AP271" s="45"/>
    </row>
    <row r="272" spans="40:42" ht="0" hidden="1" customHeight="1" x14ac:dyDescent="0.2">
      <c r="AN272" s="45"/>
      <c r="AP272" s="45"/>
    </row>
    <row r="273" spans="40:42" ht="0" hidden="1" customHeight="1" x14ac:dyDescent="0.2">
      <c r="AN273" s="45"/>
      <c r="AP273" s="45"/>
    </row>
    <row r="274" spans="40:42" ht="0" hidden="1" customHeight="1" x14ac:dyDescent="0.2">
      <c r="AN274" s="45"/>
      <c r="AP274" s="45"/>
    </row>
    <row r="275" spans="40:42" ht="0" hidden="1" customHeight="1" x14ac:dyDescent="0.2">
      <c r="AN275" s="45"/>
      <c r="AP275" s="45"/>
    </row>
    <row r="276" spans="40:42" ht="0" hidden="1" customHeight="1" x14ac:dyDescent="0.2">
      <c r="AN276" s="45"/>
      <c r="AP276" s="45"/>
    </row>
    <row r="277" spans="40:42" ht="0" hidden="1" customHeight="1" x14ac:dyDescent="0.2">
      <c r="AN277" s="45"/>
      <c r="AP277" s="45"/>
    </row>
    <row r="278" spans="40:42" ht="0" hidden="1" customHeight="1" x14ac:dyDescent="0.2">
      <c r="AN278" s="45"/>
      <c r="AP278" s="45"/>
    </row>
    <row r="279" spans="40:42" ht="0" hidden="1" customHeight="1" x14ac:dyDescent="0.2">
      <c r="AN279" s="57"/>
      <c r="AP279" s="57"/>
    </row>
    <row r="280" spans="40:42" ht="0" hidden="1" customHeight="1" x14ac:dyDescent="0.2">
      <c r="AN280" s="57"/>
      <c r="AP280" s="57"/>
    </row>
    <row r="281" spans="40:42" ht="0" hidden="1" customHeight="1" x14ac:dyDescent="0.2">
      <c r="AN281" s="45"/>
      <c r="AP281" s="45"/>
    </row>
    <row r="282" spans="40:42" ht="0" hidden="1" customHeight="1" x14ac:dyDescent="0.2">
      <c r="AN282" s="45"/>
      <c r="AP282" s="45"/>
    </row>
    <row r="283" spans="40:42" ht="0" hidden="1" customHeight="1" x14ac:dyDescent="0.2">
      <c r="AN283" s="45"/>
      <c r="AP283" s="45"/>
    </row>
    <row r="284" spans="40:42" ht="0" hidden="1" customHeight="1" x14ac:dyDescent="0.2">
      <c r="AN284" s="45"/>
      <c r="AP284" s="45"/>
    </row>
    <row r="285" spans="40:42" ht="0" hidden="1" customHeight="1" x14ac:dyDescent="0.2">
      <c r="AN285" s="45"/>
      <c r="AP285" s="45"/>
    </row>
    <row r="286" spans="40:42" ht="0" hidden="1" customHeight="1" x14ac:dyDescent="0.2">
      <c r="AN286" s="45"/>
      <c r="AP286" s="45"/>
    </row>
    <row r="287" spans="40:42" ht="0" hidden="1" customHeight="1" x14ac:dyDescent="0.2">
      <c r="AN287" s="45"/>
      <c r="AP287" s="45"/>
    </row>
    <row r="288" spans="40:42" ht="0" hidden="1" customHeight="1" x14ac:dyDescent="0.2">
      <c r="AN288" s="45"/>
      <c r="AP288" s="45"/>
    </row>
    <row r="289" spans="40:42" ht="0" hidden="1" customHeight="1" x14ac:dyDescent="0.2">
      <c r="AN289" s="45"/>
      <c r="AP289" s="45"/>
    </row>
    <row r="290" spans="40:42" ht="0" hidden="1" customHeight="1" x14ac:dyDescent="0.2">
      <c r="AN290" s="45"/>
      <c r="AP290" s="45"/>
    </row>
    <row r="291" spans="40:42" ht="0" hidden="1" customHeight="1" x14ac:dyDescent="0.2">
      <c r="AN291" s="57"/>
      <c r="AP291" s="57"/>
    </row>
    <row r="292" spans="40:42" ht="0" hidden="1" customHeight="1" x14ac:dyDescent="0.2">
      <c r="AN292" s="57"/>
      <c r="AP292" s="57"/>
    </row>
    <row r="293" spans="40:42" ht="0" hidden="1" customHeight="1" x14ac:dyDescent="0.2">
      <c r="AN293" s="45"/>
      <c r="AP293" s="45"/>
    </row>
    <row r="294" spans="40:42" ht="0" hidden="1" customHeight="1" x14ac:dyDescent="0.2">
      <c r="AN294" s="45"/>
      <c r="AP294" s="45"/>
    </row>
    <row r="295" spans="40:42" ht="0" hidden="1" customHeight="1" x14ac:dyDescent="0.2">
      <c r="AN295" s="45"/>
      <c r="AP295" s="45"/>
    </row>
    <row r="296" spans="40:42" ht="0" hidden="1" customHeight="1" x14ac:dyDescent="0.2">
      <c r="AN296" s="45"/>
      <c r="AP296" s="45"/>
    </row>
    <row r="297" spans="40:42" ht="0" hidden="1" customHeight="1" x14ac:dyDescent="0.2">
      <c r="AN297" s="45"/>
      <c r="AP297" s="45"/>
    </row>
    <row r="298" spans="40:42" ht="0" hidden="1" customHeight="1" x14ac:dyDescent="0.2">
      <c r="AN298" s="45"/>
      <c r="AP298" s="45"/>
    </row>
    <row r="299" spans="40:42" ht="0" hidden="1" customHeight="1" x14ac:dyDescent="0.2">
      <c r="AN299" s="45"/>
      <c r="AP299" s="45"/>
    </row>
    <row r="300" spans="40:42" ht="0" hidden="1" customHeight="1" x14ac:dyDescent="0.2">
      <c r="AN300" s="45"/>
      <c r="AP300" s="45"/>
    </row>
    <row r="301" spans="40:42" ht="0" hidden="1" customHeight="1" x14ac:dyDescent="0.2">
      <c r="AN301" s="45"/>
      <c r="AP301" s="45"/>
    </row>
    <row r="302" spans="40:42" ht="0" hidden="1" customHeight="1" x14ac:dyDescent="0.2">
      <c r="AN302" s="45"/>
      <c r="AP302" s="45"/>
    </row>
    <row r="303" spans="40:42" ht="0" hidden="1" customHeight="1" x14ac:dyDescent="0.2">
      <c r="AN303" s="45"/>
      <c r="AP303" s="45"/>
    </row>
    <row r="304" spans="40:42" ht="0" hidden="1" customHeight="1" x14ac:dyDescent="0.2">
      <c r="AN304" s="45"/>
      <c r="AP304" s="45"/>
    </row>
    <row r="305" spans="40:42" ht="0" hidden="1" customHeight="1" x14ac:dyDescent="0.2">
      <c r="AN305" s="45"/>
      <c r="AP305" s="45"/>
    </row>
    <row r="306" spans="40:42" ht="0" hidden="1" customHeight="1" x14ac:dyDescent="0.2">
      <c r="AN306" s="45"/>
      <c r="AP306" s="45"/>
    </row>
    <row r="307" spans="40:42" ht="0" hidden="1" customHeight="1" x14ac:dyDescent="0.2">
      <c r="AN307" s="45"/>
      <c r="AP307" s="45"/>
    </row>
    <row r="308" spans="40:42" ht="0" hidden="1" customHeight="1" x14ac:dyDescent="0.2">
      <c r="AN308" s="45"/>
      <c r="AP308" s="45"/>
    </row>
    <row r="309" spans="40:42" ht="0" hidden="1" customHeight="1" x14ac:dyDescent="0.2">
      <c r="AN309" s="45"/>
      <c r="AP309" s="45"/>
    </row>
    <row r="310" spans="40:42" ht="0" hidden="1" customHeight="1" x14ac:dyDescent="0.2">
      <c r="AN310" s="45"/>
      <c r="AP310" s="45"/>
    </row>
    <row r="311" spans="40:42" ht="0" hidden="1" customHeight="1" x14ac:dyDescent="0.2">
      <c r="AN311" s="45"/>
      <c r="AP311" s="45"/>
    </row>
    <row r="312" spans="40:42" ht="0" hidden="1" customHeight="1" x14ac:dyDescent="0.2">
      <c r="AN312" s="45"/>
      <c r="AP312" s="45"/>
    </row>
    <row r="313" spans="40:42" ht="0" hidden="1" customHeight="1" x14ac:dyDescent="0.2">
      <c r="AN313" s="31"/>
      <c r="AP313" s="31"/>
    </row>
    <row r="314" spans="40:42" ht="0" hidden="1" customHeight="1" x14ac:dyDescent="0.2">
      <c r="AN314" s="45"/>
      <c r="AP314" s="45"/>
    </row>
    <row r="315" spans="40:42" ht="0" hidden="1" customHeight="1" x14ac:dyDescent="0.2">
      <c r="AN315" s="31"/>
      <c r="AP315" s="31"/>
    </row>
    <row r="316" spans="40:42" ht="0" hidden="1" customHeight="1" x14ac:dyDescent="0.2">
      <c r="AN316" s="45"/>
      <c r="AP316" s="45"/>
    </row>
    <row r="317" spans="40:42" ht="0" hidden="1" customHeight="1" x14ac:dyDescent="0.2">
      <c r="AN317" s="31"/>
      <c r="AP317" s="31"/>
    </row>
    <row r="318" spans="40:42" ht="0" hidden="1" customHeight="1" x14ac:dyDescent="0.2">
      <c r="AN318" s="38"/>
      <c r="AP318" s="38"/>
    </row>
    <row r="319" spans="40:42" ht="0" hidden="1" customHeight="1" x14ac:dyDescent="0.2">
      <c r="AN319" s="40"/>
      <c r="AP319" s="40"/>
    </row>
  </sheetData>
  <mergeCells count="131">
    <mergeCell ref="D11:D13"/>
    <mergeCell ref="E11:E13"/>
    <mergeCell ref="D15:D17"/>
    <mergeCell ref="E15:E17"/>
    <mergeCell ref="D19:D21"/>
    <mergeCell ref="E19:E21"/>
    <mergeCell ref="B2:X2"/>
    <mergeCell ref="Y2:AQ2"/>
    <mergeCell ref="C6:I9"/>
    <mergeCell ref="K6:K9"/>
    <mergeCell ref="L6:U6"/>
    <mergeCell ref="AM6:AM9"/>
    <mergeCell ref="AG8:AG9"/>
    <mergeCell ref="AE7:AE9"/>
    <mergeCell ref="AF7:AF9"/>
    <mergeCell ref="AH7:AH9"/>
    <mergeCell ref="AO6:AO9"/>
    <mergeCell ref="AQ6:AQ9"/>
    <mergeCell ref="L7:L9"/>
    <mergeCell ref="M7:R7"/>
    <mergeCell ref="S7:S9"/>
    <mergeCell ref="U7:U9"/>
    <mergeCell ref="V7:V9"/>
    <mergeCell ref="AI7:AI9"/>
    <mergeCell ref="AL7:AL9"/>
    <mergeCell ref="O8:O9"/>
    <mergeCell ref="Y6:AF6"/>
    <mergeCell ref="G27:I27"/>
    <mergeCell ref="G28:I28"/>
    <mergeCell ref="G29:I29"/>
    <mergeCell ref="G15:I15"/>
    <mergeCell ref="G16:I16"/>
    <mergeCell ref="G24:I24"/>
    <mergeCell ref="G25:I25"/>
    <mergeCell ref="G11:I11"/>
    <mergeCell ref="AC7:AC9"/>
    <mergeCell ref="G20:I20"/>
    <mergeCell ref="G21:I21"/>
    <mergeCell ref="G12:I12"/>
    <mergeCell ref="G13:I13"/>
    <mergeCell ref="X8:X9"/>
    <mergeCell ref="Y8:Y9"/>
    <mergeCell ref="G17:I17"/>
    <mergeCell ref="M8:M9"/>
    <mergeCell ref="N8:N9"/>
    <mergeCell ref="Q8:Q9"/>
    <mergeCell ref="R8:R9"/>
    <mergeCell ref="W8:W9"/>
    <mergeCell ref="AB7:AB9"/>
    <mergeCell ref="P8:P9"/>
    <mergeCell ref="C31:G32"/>
    <mergeCell ref="C34:G35"/>
    <mergeCell ref="C36:G37"/>
    <mergeCell ref="C38:G39"/>
    <mergeCell ref="C40:G41"/>
    <mergeCell ref="C43:G44"/>
    <mergeCell ref="AK7:AK9"/>
    <mergeCell ref="AJ7:AJ9"/>
    <mergeCell ref="G23:I23"/>
    <mergeCell ref="C27:C29"/>
    <mergeCell ref="C11:C13"/>
    <mergeCell ref="C15:C17"/>
    <mergeCell ref="C19:C21"/>
    <mergeCell ref="C23:C25"/>
    <mergeCell ref="G19:I19"/>
    <mergeCell ref="AD7:AD9"/>
    <mergeCell ref="T7:T9"/>
    <mergeCell ref="W7:Z7"/>
    <mergeCell ref="Z8:Z9"/>
    <mergeCell ref="AA7:AA9"/>
    <mergeCell ref="D23:D25"/>
    <mergeCell ref="E23:E25"/>
    <mergeCell ref="D27:D29"/>
    <mergeCell ref="E27:E29"/>
    <mergeCell ref="C59:G60"/>
    <mergeCell ref="C62:G63"/>
    <mergeCell ref="C64:G65"/>
    <mergeCell ref="C66:G67"/>
    <mergeCell ref="C68:G69"/>
    <mergeCell ref="C70:G71"/>
    <mergeCell ref="C46:G47"/>
    <mergeCell ref="C48:G49"/>
    <mergeCell ref="C50:G51"/>
    <mergeCell ref="C52:G53"/>
    <mergeCell ref="C54:G55"/>
    <mergeCell ref="C56:G57"/>
    <mergeCell ref="C84:G85"/>
    <mergeCell ref="C87:G88"/>
    <mergeCell ref="C90:G91"/>
    <mergeCell ref="C92:G93"/>
    <mergeCell ref="C94:G95"/>
    <mergeCell ref="C96:G97"/>
    <mergeCell ref="C72:G73"/>
    <mergeCell ref="C74:G75"/>
    <mergeCell ref="C76:G77"/>
    <mergeCell ref="C78:G79"/>
    <mergeCell ref="C80:G81"/>
    <mergeCell ref="C82:G83"/>
    <mergeCell ref="C112:G113"/>
    <mergeCell ref="C114:G115"/>
    <mergeCell ref="C116:G117"/>
    <mergeCell ref="C119:G120"/>
    <mergeCell ref="C122:G123"/>
    <mergeCell ref="C124:G125"/>
    <mergeCell ref="C98:G99"/>
    <mergeCell ref="C100:G101"/>
    <mergeCell ref="C103:G104"/>
    <mergeCell ref="C106:G107"/>
    <mergeCell ref="C108:G109"/>
    <mergeCell ref="C110:G111"/>
    <mergeCell ref="C140:G141"/>
    <mergeCell ref="C142:G143"/>
    <mergeCell ref="C145:G146"/>
    <mergeCell ref="C148:G149"/>
    <mergeCell ref="C150:G151"/>
    <mergeCell ref="C152:G153"/>
    <mergeCell ref="C126:G127"/>
    <mergeCell ref="C128:G129"/>
    <mergeCell ref="C130:G131"/>
    <mergeCell ref="C133:G134"/>
    <mergeCell ref="C136:G137"/>
    <mergeCell ref="C138:G139"/>
    <mergeCell ref="C166:G167"/>
    <mergeCell ref="C168:G169"/>
    <mergeCell ref="C170:G171"/>
    <mergeCell ref="C154:G155"/>
    <mergeCell ref="C156:G157"/>
    <mergeCell ref="C158:G159"/>
    <mergeCell ref="C160:G161"/>
    <mergeCell ref="C162:G163"/>
    <mergeCell ref="C164:G165"/>
  </mergeCells>
  <phoneticPr fontId="31"/>
  <pageMargins left="0.62992125984251968" right="0.62992125984251968" top="0.39370078740157483" bottom="0.55118110236220474" header="0.51181102362204722" footer="0.51181102362204722"/>
  <pageSetup paperSize="9" scale="51" fitToHeight="0" orientation="landscape" r:id="rId1"/>
  <headerFooter alignWithMargins="0"/>
  <rowBreaks count="2" manualBreakCount="2">
    <brk id="58" max="16383" man="1"/>
    <brk id="1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25-00-01</vt:lpstr>
      <vt:lpstr>'25-00-01'!_00</vt:lpstr>
      <vt:lpstr>'25-00-01'!Print_Titles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2026-07-13T01:28:36Z</dcterms:created>
  <dcterms:modified xsi:type="dcterms:W3CDTF">2026-07-27T06:04:39Z</dcterms:modified>
</cp:coreProperties>
</file>