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E38B06E1-3EDD-4133-B32A-C5F2A02EDC90}" xr6:coauthVersionLast="47" xr6:coauthVersionMax="47" xr10:uidLastSave="{228AB3E8-A807-424F-91FB-47CFB5BA6850}"/>
  <bookViews>
    <workbookView xWindow="1290" yWindow="860" windowWidth="38400" windowHeight="21100" xr2:uid="{16BA89FA-C5F1-4E23-9D73-A439F4DC1DE6}"/>
  </bookViews>
  <sheets>
    <sheet name="25-00-05" sheetId="1" r:id="rId1"/>
  </sheets>
  <definedNames>
    <definedName name="_00" localSheetId="0">'25-00-05'!#REF!</definedName>
    <definedName name="b">#REF!</definedName>
    <definedName name="GOUKEI">#REF!</definedName>
    <definedName name="JK">#REF!</definedName>
    <definedName name="_xlnm.Print_Titles" localSheetId="0">'25-00-05'!$4:$7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'25-00-05'!$O:$O</definedName>
    <definedName name="Z_84B820AB_D6C1_11D6_A8EA_0040CA1D7CBB_.wvu.Cols" localSheetId="0" hidden="1">'25-00-05'!$O:$O</definedName>
    <definedName name="Z_84B820AC_D6C1_11D6_A8EA_0040CA1D7CBB_.wvu.Cols" localSheetId="0" hidden="1">'25-00-05'!$O:$O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A12" i="1"/>
  <c r="C12" i="1" s="1"/>
  <c r="D13" i="1" l="1"/>
  <c r="B13" i="1"/>
  <c r="A11" i="1"/>
  <c r="C11" i="1" l="1"/>
  <c r="B12" i="1"/>
  <c r="D12" i="1"/>
  <c r="A10" i="1"/>
  <c r="C10" i="1" l="1"/>
  <c r="D11" i="1"/>
  <c r="B11" i="1"/>
  <c r="A9" i="1"/>
  <c r="C9" i="1" l="1"/>
  <c r="B9" i="1"/>
  <c r="D10" i="1"/>
  <c r="B10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<sst xmlns="http://schemas.openxmlformats.org/spreadsheetml/2006/main" count="78" uniqueCount="76">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</sst>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178" fontId="32" fillId="0" borderId="0" xfId="0" applyNumberFormat="1" applyFont="1">
      <alignment vertical="center"/>
    </xf>
    <xf numFmtId="178" fontId="3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5" xfId="0" applyNumberForma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15" xfId="0" applyNumberFormat="1" applyFont="1" applyBorder="1">
      <alignment vertical="center"/>
    </xf>
    <xf numFmtId="178" fontId="0" fillId="0" borderId="16" xfId="0" applyNumberFormat="1" applyBorder="1">
      <alignment vertical="center"/>
    </xf>
    <xf numFmtId="178" fontId="0" fillId="0" borderId="17" xfId="0" applyNumberFormat="1" applyBorder="1">
      <alignment vertical="center"/>
    </xf>
    <xf numFmtId="178" fontId="0" fillId="0" borderId="16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center" vertical="center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center" vertical="center"/>
    </xf>
    <xf numFmtId="183" fontId="35" fillId="0" borderId="0" xfId="0" applyNumberFormat="1" applyFont="1" applyAlignment="1">
      <alignment horizontal="right" vertical="center"/>
    </xf>
    <xf numFmtId="183" fontId="0" fillId="0" borderId="0" xfId="0" applyNumberFormat="1" applyAlignment="1">
      <alignment horizontal="right" vertical="center"/>
    </xf>
    <xf numFmtId="183" fontId="0" fillId="0" borderId="16" xfId="0" applyNumberFormat="1" applyBorder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2" fillId="0" borderId="0" xfId="0" applyNumberFormat="1" applyFont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24" xfId="0" applyNumberFormat="1" applyBorder="1" applyAlignment="1">
      <alignment horizontal="distributed" vertical="center" wrapText="1" justifyLastLine="1"/>
    </xf>
    <xf numFmtId="178" fontId="0" fillId="0" borderId="21" xfId="0" applyNumberFormat="1" applyBorder="1" applyAlignment="1">
      <alignment horizontal="center" vertical="center" justifyLastLine="1"/>
    </xf>
    <xf numFmtId="178" fontId="0" fillId="0" borderId="18" xfId="0" applyNumberFormat="1" applyBorder="1" applyAlignment="1">
      <alignment horizontal="center" vertical="center" justifyLastLine="1"/>
    </xf>
    <xf numFmtId="178" fontId="0" fillId="0" borderId="21" xfId="0" applyNumberFormat="1" applyBorder="1" applyAlignment="1">
      <alignment horizontal="center" vertical="center" wrapText="1" justifyLastLine="1"/>
    </xf>
    <xf numFmtId="178" fontId="0" fillId="0" borderId="18" xfId="0" applyNumberFormat="1" applyBorder="1" applyAlignment="1">
      <alignment horizontal="center" vertical="center" wrapText="1" justifyLastLine="1"/>
    </xf>
    <xf numFmtId="178" fontId="0" fillId="0" borderId="22" xfId="0" applyNumberFormat="1" applyBorder="1" applyAlignment="1">
      <alignment horizontal="center" vertical="center" wrapText="1" justifyLastLine="1"/>
    </xf>
    <xf numFmtId="178" fontId="0" fillId="0" borderId="23" xfId="0" applyNumberFormat="1" applyBorder="1" applyAlignment="1">
      <alignment horizontal="center" vertical="center" wrapText="1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center" vertical="center" justifyLastLine="1"/>
    </xf>
    <xf numFmtId="178" fontId="0" fillId="0" borderId="23" xfId="0" applyNumberFormat="1" applyBorder="1" applyAlignment="1">
      <alignment horizontal="center" vertical="center" justifyLastLine="1"/>
    </xf>
    <xf numFmtId="178" fontId="0" fillId="0" borderId="14" xfId="0" applyNumberFormat="1" applyBorder="1" applyAlignment="1">
      <alignment horizontal="center" vertical="center" justifyLastLine="1"/>
    </xf>
    <xf numFmtId="178" fontId="0" fillId="0" borderId="13" xfId="0" applyNumberFormat="1" applyBorder="1" applyAlignment="1">
      <alignment horizontal="center" vertical="center" justifyLastLine="1"/>
    </xf>
    <xf numFmtId="178" fontId="35" fillId="0" borderId="0" xfId="0" applyNumberFormat="1" applyFont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D773414A-845B-427F-8CC3-EB544AAE28DE}"/>
    <cellStyle name="20% - アクセント 2" xfId="3" builtinId="34" customBuiltin="1"/>
    <cellStyle name="20% - アクセント 2 2" xfId="4" xr:uid="{5E555385-B021-4F80-8CEB-0B79F51AC7AD}"/>
    <cellStyle name="20% - アクセント 3" xfId="5" builtinId="38" customBuiltin="1"/>
    <cellStyle name="20% - アクセント 3 2" xfId="6" xr:uid="{2213297B-6C1F-4244-AA56-1EDDAE72AA87}"/>
    <cellStyle name="20% - アクセント 4" xfId="7" builtinId="42" customBuiltin="1"/>
    <cellStyle name="20% - アクセント 4 2" xfId="8" xr:uid="{D072BB8F-1245-4851-9564-312CCB89EEC8}"/>
    <cellStyle name="20% - アクセント 5" xfId="9" builtinId="46" customBuiltin="1"/>
    <cellStyle name="20% - アクセント 5 2" xfId="10" xr:uid="{65588BC5-7B86-4EA5-9C68-2D08C0A953AB}"/>
    <cellStyle name="20% - アクセント 6" xfId="11" builtinId="50" customBuiltin="1"/>
    <cellStyle name="20% - アクセント 6 2" xfId="12" xr:uid="{5F0305DD-9179-4E0C-8727-074AEDFA7F48}"/>
    <cellStyle name="40% - アクセント 1" xfId="13" builtinId="31" customBuiltin="1"/>
    <cellStyle name="40% - アクセント 1 2" xfId="14" xr:uid="{1B3006E5-A50B-41E6-A795-3C376A91696C}"/>
    <cellStyle name="40% - アクセント 2" xfId="15" builtinId="35" customBuiltin="1"/>
    <cellStyle name="40% - アクセント 2 2" xfId="16" xr:uid="{5EA956DF-1525-41C4-961D-75B3D8A45534}"/>
    <cellStyle name="40% - アクセント 3" xfId="17" builtinId="39" customBuiltin="1"/>
    <cellStyle name="40% - アクセント 3 2" xfId="18" xr:uid="{0A025694-8A7A-46AC-89E9-80F0D5C0746F}"/>
    <cellStyle name="40% - アクセント 4" xfId="19" builtinId="43" customBuiltin="1"/>
    <cellStyle name="40% - アクセント 4 2" xfId="20" xr:uid="{CA4C23B7-57F3-4EE0-96AA-6CE33E0DDA0F}"/>
    <cellStyle name="40% - アクセント 5" xfId="21" builtinId="47" customBuiltin="1"/>
    <cellStyle name="40% - アクセント 5 2" xfId="22" xr:uid="{E146E399-AFBF-4D70-B496-6274821A76CD}"/>
    <cellStyle name="40% - アクセント 6" xfId="23" builtinId="51" customBuiltin="1"/>
    <cellStyle name="40% - アクセント 6 2" xfId="24" xr:uid="{AF1F6F56-6767-45EE-AD5D-3BA26F61A79B}"/>
    <cellStyle name="60% - アクセント 1" xfId="25" builtinId="32" customBuiltin="1"/>
    <cellStyle name="60% - アクセント 1 2" xfId="26" xr:uid="{2EF89C15-3397-4B4B-984F-4004A6241BF3}"/>
    <cellStyle name="60% - アクセント 2" xfId="27" builtinId="36" customBuiltin="1"/>
    <cellStyle name="60% - アクセント 2 2" xfId="28" xr:uid="{4E2A7500-D959-42A6-AE61-E85E5D8BAA15}"/>
    <cellStyle name="60% - アクセント 3" xfId="29" builtinId="40" customBuiltin="1"/>
    <cellStyle name="60% - アクセント 3 2" xfId="30" xr:uid="{D6173205-466D-4883-9AD2-1A767D1B343F}"/>
    <cellStyle name="60% - アクセント 4" xfId="31" builtinId="44" customBuiltin="1"/>
    <cellStyle name="60% - アクセント 4 2" xfId="32" xr:uid="{621C5C6E-1978-4980-8FC7-08B2FF7CAF30}"/>
    <cellStyle name="60% - アクセント 5" xfId="33" builtinId="48" customBuiltin="1"/>
    <cellStyle name="60% - アクセント 5 2" xfId="34" xr:uid="{73967261-C029-469B-844F-D35C1D58DF49}"/>
    <cellStyle name="60% - アクセント 6" xfId="35" builtinId="52" customBuiltin="1"/>
    <cellStyle name="60% - アクセント 6 2" xfId="36" xr:uid="{5A867AAE-6AE5-4570-AC85-A540D3A23DCC}"/>
    <cellStyle name="Calc Currency (0)" xfId="37" xr:uid="{80F94B7E-A357-4ACD-B256-58630270D232}"/>
    <cellStyle name="Comma [0]_Full Year FY96" xfId="38" xr:uid="{6C10EDF2-DF80-4B0E-8DBB-7AB9691B83F6}"/>
    <cellStyle name="Comma_Full Year FY96" xfId="39" xr:uid="{F88E2875-298D-4D34-B6B3-C043754B6EB1}"/>
    <cellStyle name="Currency [0]_CCOCPX" xfId="40" xr:uid="{6F1E0DC1-5C7B-4DBB-9D60-B2ABE9EFE45B}"/>
    <cellStyle name="Currency_CCOCPX" xfId="41" xr:uid="{EA593297-A6AD-4B7D-BC40-FAC812B090EB}"/>
    <cellStyle name="entry" xfId="42" xr:uid="{F253C19C-80F7-4AA1-96B1-889E620D3E6A}"/>
    <cellStyle name="Grey" xfId="43" xr:uid="{C565AEE8-5138-4A98-B7D3-73C5598267A9}"/>
    <cellStyle name="Header1" xfId="44" xr:uid="{E53D1905-B8EA-4C15-8D75-0B79976651EC}"/>
    <cellStyle name="Header2" xfId="45" xr:uid="{BDC7204C-7313-4E59-A7FB-569929D63A59}"/>
    <cellStyle name="Input [yellow]" xfId="46" xr:uid="{AE51EE0E-703D-4C10-917D-C6B91974013C}"/>
    <cellStyle name="Normal - Style1" xfId="47" xr:uid="{65A40826-91B4-49A2-B153-A4531B95E653}"/>
    <cellStyle name="Normal_#18-Internet" xfId="48" xr:uid="{57C61C49-508F-41F4-9859-2CAB47BEF7DC}"/>
    <cellStyle name="Percent [2]" xfId="49" xr:uid="{E7AF8480-B7D6-43FA-A78E-396AF64EF1E7}"/>
    <cellStyle name="price" xfId="50" xr:uid="{E88FA852-3462-4194-93AE-59AB321A6FD8}"/>
    <cellStyle name="revised" xfId="51" xr:uid="{D6BFA591-B12D-423F-A44C-9C8BC56A096D}"/>
    <cellStyle name="section" xfId="52" xr:uid="{CEBBB53C-A03E-48EC-A20F-600452573082}"/>
    <cellStyle name="subhead" xfId="53" xr:uid="{5EA6E9C0-0E32-4D3F-B8A1-0E95C6D5CB94}"/>
    <cellStyle name="title" xfId="54" xr:uid="{8F2D1DA6-78A3-4F06-B277-1E6F6FA5BDD1}"/>
    <cellStyle name="アクセント 1" xfId="55" builtinId="29" customBuiltin="1"/>
    <cellStyle name="アクセント 1 2" xfId="56" xr:uid="{BAF385A0-AD13-484B-B3D4-A1F51F85DEC8}"/>
    <cellStyle name="アクセント 2" xfId="57" builtinId="33" customBuiltin="1"/>
    <cellStyle name="アクセント 2 2" xfId="58" xr:uid="{3802913B-4ABF-4466-8919-F2D26C08066B}"/>
    <cellStyle name="アクセント 3" xfId="59" builtinId="37" customBuiltin="1"/>
    <cellStyle name="アクセント 3 2" xfId="60" xr:uid="{B67AA631-CDFF-4A0B-8B10-ECD4EC93208F}"/>
    <cellStyle name="アクセント 4" xfId="61" builtinId="41" customBuiltin="1"/>
    <cellStyle name="アクセント 4 2" xfId="62" xr:uid="{8AE4BBB3-AD8C-4FAD-A0FA-E550234738CC}"/>
    <cellStyle name="アクセント 5" xfId="63" builtinId="45" customBuiltin="1"/>
    <cellStyle name="アクセント 5 2" xfId="64" xr:uid="{786990EA-27F9-44C7-8338-1A6F12073995}"/>
    <cellStyle name="アクセント 6" xfId="65" builtinId="49" customBuiltin="1"/>
    <cellStyle name="アクセント 6 2" xfId="66" xr:uid="{2F9937C4-3F30-4BAF-82F7-EA6C5BF9DF2C}"/>
    <cellStyle name="センター" xfId="67" xr:uid="{68E58C22-F9A9-40F5-A227-C0FE4E47D055}"/>
    <cellStyle name="タイトル" xfId="68" builtinId="15" customBuiltin="1"/>
    <cellStyle name="タイトル 2" xfId="69" xr:uid="{60D5AFFC-5198-481D-9AF5-975396A0A114}"/>
    <cellStyle name="チェック セル" xfId="70" builtinId="23" customBuiltin="1"/>
    <cellStyle name="チェック セル 2" xfId="71" xr:uid="{39B6610F-2F2C-4D39-9EE2-6B6E962F587E}"/>
    <cellStyle name="どちらでもない" xfId="72" builtinId="28" customBuiltin="1"/>
    <cellStyle name="どちらでもない 2" xfId="73" xr:uid="{980D35F0-BFB0-4639-A2B8-042B60F19020}"/>
    <cellStyle name="メモ" xfId="74" builtinId="10" customBuiltin="1"/>
    <cellStyle name="メモ 2" xfId="75" xr:uid="{609CE4CF-F54F-43CC-92B3-C0E197C6D10B}"/>
    <cellStyle name="リンク セル" xfId="76" builtinId="24" customBuiltin="1"/>
    <cellStyle name="リンク セル 2" xfId="77" xr:uid="{FE9A6DF5-5BD9-439F-B8C2-6B343199F551}"/>
    <cellStyle name="悪い" xfId="78" builtinId="27" customBuiltin="1"/>
    <cellStyle name="悪い 2" xfId="79" xr:uid="{A54DBD3C-DFB9-449A-B290-36881494F698}"/>
    <cellStyle name="計算" xfId="80" builtinId="22" customBuiltin="1"/>
    <cellStyle name="計算 2" xfId="81" xr:uid="{037486F3-976E-4F78-A20E-8F2E79A9F667}"/>
    <cellStyle name="警告文" xfId="82" builtinId="11" customBuiltin="1"/>
    <cellStyle name="警告文 2" xfId="83" xr:uid="{76A771A4-B2E1-4D6E-BB23-DE7D4DCB7CEC}"/>
    <cellStyle name="見出し 1" xfId="84" builtinId="16" customBuiltin="1"/>
    <cellStyle name="見出し 1 2" xfId="85" xr:uid="{5EC1CCDF-62AA-4344-B30C-04E35F0BFCFA}"/>
    <cellStyle name="見出し 2" xfId="86" builtinId="17" customBuiltin="1"/>
    <cellStyle name="見出し 2 2" xfId="87" xr:uid="{750A4887-2D0A-42E1-9DBC-7D891B9AAFB1}"/>
    <cellStyle name="見出し 3" xfId="88" builtinId="18" customBuiltin="1"/>
    <cellStyle name="見出し 3 2" xfId="89" xr:uid="{CBD4652B-C071-4177-944D-36B34711846B}"/>
    <cellStyle name="見出し 4" xfId="90" builtinId="19" customBuiltin="1"/>
    <cellStyle name="見出し 4 2" xfId="91" xr:uid="{F7284691-45BF-4B53-925A-D8E774386A2C}"/>
    <cellStyle name="集計" xfId="92" builtinId="25" customBuiltin="1"/>
    <cellStyle name="集計 2" xfId="93" xr:uid="{800F5AE4-4642-4116-B2D0-676D01B1B593}"/>
    <cellStyle name="出力" xfId="94" builtinId="21" customBuiltin="1"/>
    <cellStyle name="出力 2" xfId="95" xr:uid="{9551FA98-06CA-4E3D-ACB3-F49269030519}"/>
    <cellStyle name="説明文" xfId="96" builtinId="53" customBuiltin="1"/>
    <cellStyle name="説明文 2" xfId="97" xr:uid="{08F70938-4E8E-4FFF-B49B-B297BBD2B310}"/>
    <cellStyle name="入力" xfId="98" builtinId="20" customBuiltin="1"/>
    <cellStyle name="入力 2" xfId="99" xr:uid="{9B0F683E-8F07-4EE1-A820-A8D04244873C}"/>
    <cellStyle name="標準" xfId="0" builtinId="0"/>
    <cellStyle name="標準 2" xfId="100" xr:uid="{40A0C166-DAFB-4362-9153-73160E1C2C4D}"/>
    <cellStyle name="標準 2 2" xfId="101" xr:uid="{58613BAE-31E2-4A96-8CAE-0DA49BEAA74E}"/>
    <cellStyle name="標準 2_0013_少年院別　新収容者の精神診断" xfId="102" xr:uid="{93B72DA7-BDC2-44C7-B81E-3742B661FB4D}"/>
    <cellStyle name="標準 3" xfId="103" xr:uid="{2582C689-F8FC-4288-8EC7-CB57DBE481C5}"/>
    <cellStyle name="良い" xfId="104" builtinId="26" customBuiltin="1"/>
    <cellStyle name="良い 2" xfId="105" xr:uid="{AB33C7B3-182B-4938-97BB-5F1454C67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4A87-50E1-4AC5-9B0A-CB67DFEE1790}">
  <sheetPr codeName="Sheet1"/>
  <dimension ref="A1:P197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sqref="A1:L1"/>
    </sheetView>
  </sheetViews>
  <sheetFormatPr defaultColWidth="9.33203125" defaultRowHeight="11" zeroHeight="1"/>
  <cols>
    <col min="1" max="1" width="1.77734375" style="3" customWidth="1"/>
    <col min="2" max="2" width="10.44140625" style="3" customWidth="1"/>
    <col min="3" max="4" width="7.77734375" style="3" customWidth="1"/>
    <col min="5" max="5" width="1.77734375" style="3" customWidth="1"/>
    <col min="6" max="6" width="10.109375" style="3" customWidth="1"/>
    <col min="7" max="8" width="9.33203125" style="3" customWidth="1"/>
    <col min="9" max="10" width="8.6640625" style="3" customWidth="1"/>
    <col min="11" max="11" width="9.33203125" style="3" customWidth="1"/>
    <col min="12" max="12" width="8.6640625" style="3" customWidth="1"/>
    <col min="13" max="13" width="9.33203125" style="3" customWidth="1"/>
    <col min="14" max="14" width="8.6640625" style="3" customWidth="1"/>
    <col min="15" max="15" width="9.33203125" style="3" customWidth="1"/>
    <col min="16" max="16384" width="9.33203125" style="3"/>
  </cols>
  <sheetData>
    <row r="1" spans="1:16" s="1" customFormat="1" ht="17.2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37"/>
      <c r="N1" s="37"/>
      <c r="O1" s="37"/>
    </row>
    <row r="2" spans="1:16" s="2" customFormat="1" ht="27" customHeight="1">
      <c r="I2" s="20" t="s">
        <v>10</v>
      </c>
      <c r="J2" s="20"/>
    </row>
    <row r="3" spans="1:16" ht="10.5" customHeight="1">
      <c r="E3" s="4"/>
      <c r="F3" s="4"/>
      <c r="G3" s="4"/>
    </row>
    <row r="4" spans="1:16" ht="2.15" customHeight="1">
      <c r="A4" s="5"/>
      <c r="B4" s="5"/>
      <c r="C4" s="5"/>
      <c r="D4" s="5"/>
      <c r="E4" s="6"/>
      <c r="F4" s="7"/>
      <c r="G4" s="7"/>
      <c r="H4" s="5"/>
      <c r="I4" s="5"/>
      <c r="J4" s="5"/>
      <c r="K4" s="5"/>
      <c r="L4" s="5"/>
      <c r="M4" s="5"/>
      <c r="N4" s="5"/>
      <c r="O4" s="5"/>
    </row>
    <row r="5" spans="1:16" s="8" customFormat="1" ht="15" customHeight="1">
      <c r="B5" s="50" t="s">
        <v>0</v>
      </c>
      <c r="C5" s="50"/>
      <c r="D5" s="50"/>
      <c r="E5" s="9"/>
      <c r="F5" s="38" t="s">
        <v>1</v>
      </c>
      <c r="G5" s="42" t="s">
        <v>3</v>
      </c>
      <c r="H5" s="53" t="s">
        <v>5</v>
      </c>
      <c r="I5" s="56"/>
      <c r="J5" s="56"/>
      <c r="K5" s="56"/>
      <c r="L5" s="56"/>
      <c r="M5" s="56"/>
      <c r="N5" s="56"/>
      <c r="O5" s="56"/>
    </row>
    <row r="6" spans="1:16" s="8" customFormat="1" ht="30" customHeight="1">
      <c r="B6" s="51"/>
      <c r="C6" s="51"/>
      <c r="D6" s="51"/>
      <c r="E6" s="9"/>
      <c r="F6" s="39"/>
      <c r="G6" s="43"/>
      <c r="H6" s="44" t="s">
        <v>2</v>
      </c>
      <c r="I6" s="46" t="s">
        <v>4</v>
      </c>
      <c r="J6" s="48" t="s">
        <v>6</v>
      </c>
      <c r="K6" s="49"/>
      <c r="L6" s="53" t="s">
        <v>7</v>
      </c>
      <c r="M6" s="54"/>
      <c r="N6" s="53" t="s">
        <v>9</v>
      </c>
      <c r="O6" s="55"/>
    </row>
    <row r="7" spans="1:16" s="8" customFormat="1" ht="15" customHeight="1">
      <c r="A7" s="10"/>
      <c r="B7" s="52"/>
      <c r="C7" s="52"/>
      <c r="D7" s="52"/>
      <c r="E7" s="11"/>
      <c r="F7" s="40"/>
      <c r="G7" s="40"/>
      <c r="H7" s="45"/>
      <c r="I7" s="47"/>
      <c r="J7" s="23" t="s">
        <v>8</v>
      </c>
      <c r="K7" s="21"/>
      <c r="L7" s="23" t="s">
        <v>8</v>
      </c>
      <c r="M7" s="21"/>
      <c r="N7" s="23" t="s">
        <v>8</v>
      </c>
      <c r="O7" s="22"/>
    </row>
    <row r="8" spans="1:16" ht="5.15" customHeight="1">
      <c r="E8" s="12"/>
    </row>
    <row r="9" spans="1:16" s="13" customFormat="1" ht="17.5" customHeight="1">
      <c r="A9" s="28">
        <f>DATE(YEAR(A10)-1,5,1)</f>
        <v>44317</v>
      </c>
      <c r="B9" s="31" t="str">
        <f>TEXT(A9,"ggg")</f>
        <v>令和</v>
      </c>
      <c r="C9" s="32" t="str">
        <f>IF(TEXT(A9,"e")="1","元",TEXT(A9,"e"))</f>
        <v>3</v>
      </c>
      <c r="D9" s="33" t="s">
        <v>12</v>
      </c>
      <c r="E9" s="14"/>
      <c r="F9" s="4">
        <v>80228</v>
      </c>
      <c r="G9" s="4">
        <v>5610</v>
      </c>
      <c r="H9" s="4">
        <v>74618</v>
      </c>
      <c r="I9" s="4">
        <v>11939</v>
      </c>
      <c r="J9" s="25">
        <v>619</v>
      </c>
      <c r="K9" s="4">
        <v>1743</v>
      </c>
      <c r="L9" s="25">
        <v>905</v>
      </c>
      <c r="M9" s="4">
        <v>52895</v>
      </c>
      <c r="N9" s="25">
        <v>331</v>
      </c>
      <c r="O9" s="4">
        <v>8041</v>
      </c>
    </row>
    <row r="10" spans="1:16" s="13" customFormat="1" ht="17.5" customHeight="1">
      <c r="A10" s="27">
        <f>DATE(YEAR(A11)-1,5,1)</f>
        <v>44682</v>
      </c>
      <c r="B10" s="31" t="str">
        <f>IF(TEXT(A9,"ggg")=TEXT(A10,"ggg"),"",TEXT(A10,"ggg"))</f>
        <v/>
      </c>
      <c r="C10" s="32" t="str">
        <f>IF(TEXT(A10,"e")="1","元",TEXT(A10,"e"))</f>
        <v>4</v>
      </c>
      <c r="D10" s="33" t="str">
        <f>IF(TEXT(A9,"ggg")=TEXT(A10,"ggg"),"","年")</f>
        <v/>
      </c>
      <c r="E10" s="14"/>
      <c r="F10" s="4">
        <v>109255</v>
      </c>
      <c r="G10" s="4">
        <v>6331</v>
      </c>
      <c r="H10" s="4">
        <v>102924</v>
      </c>
      <c r="I10" s="4">
        <v>11568</v>
      </c>
      <c r="J10" s="25">
        <v>753</v>
      </c>
      <c r="K10" s="4">
        <v>1528</v>
      </c>
      <c r="L10" s="25">
        <v>1171</v>
      </c>
      <c r="M10" s="4">
        <v>76612</v>
      </c>
      <c r="N10" s="25">
        <v>556</v>
      </c>
      <c r="O10" s="4">
        <v>13216</v>
      </c>
    </row>
    <row r="11" spans="1:16" s="13" customFormat="1" ht="17.5" customHeight="1">
      <c r="A11" s="27">
        <f>DATE(YEAR(A12)-1,5,1)</f>
        <v>45047</v>
      </c>
      <c r="B11" s="31" t="str">
        <f>IF(TEXT(A10,"ggg")=TEXT(A11,"ggg"),"",TEXT(A11,"ggg"))</f>
        <v/>
      </c>
      <c r="C11" s="32" t="str">
        <f>IF(TEXT(A11,"e")="1","元",TEXT(A11,"e"))</f>
        <v>5</v>
      </c>
      <c r="D11" s="33" t="str">
        <f>IF(TEXT(A10,"ggg")=TEXT(A11,"ggg"),"","年")</f>
        <v/>
      </c>
      <c r="E11" s="14"/>
      <c r="F11" s="4">
        <v>129498</v>
      </c>
      <c r="G11" s="4">
        <v>6717</v>
      </c>
      <c r="H11" s="4">
        <v>122781</v>
      </c>
      <c r="I11" s="4">
        <v>13184</v>
      </c>
      <c r="J11" s="25">
        <v>797</v>
      </c>
      <c r="K11" s="4">
        <v>1689</v>
      </c>
      <c r="L11" s="25">
        <v>1624</v>
      </c>
      <c r="M11" s="4">
        <v>95437</v>
      </c>
      <c r="N11" s="25">
        <v>701</v>
      </c>
      <c r="O11" s="4">
        <v>12471</v>
      </c>
    </row>
    <row r="12" spans="1:16" s="13" customFormat="1" ht="17.5" customHeight="1">
      <c r="A12" s="27">
        <f>DATE(YEAR(A13)-1,5,1)</f>
        <v>45413</v>
      </c>
      <c r="B12" s="31" t="str">
        <f>IF(TEXT(A11,"ggg")=TEXT(A12,"ggg"),"",TEXT(A12,"ggg"))</f>
        <v/>
      </c>
      <c r="C12" s="32" t="str">
        <f>IF(TEXT(A12,"e")="1","元",TEXT(A12,"e"))</f>
        <v>6</v>
      </c>
      <c r="D12" s="33" t="str">
        <f>IF(TEXT(A11,"ggg")=TEXT(A12,"ggg"),"","年")</f>
        <v/>
      </c>
      <c r="E12" s="14"/>
      <c r="F12" s="4">
        <v>164483</v>
      </c>
      <c r="G12" s="4">
        <v>7354</v>
      </c>
      <c r="H12" s="4">
        <v>157129</v>
      </c>
      <c r="I12" s="4">
        <v>13153</v>
      </c>
      <c r="J12" s="25">
        <v>766</v>
      </c>
      <c r="K12" s="4">
        <v>2024</v>
      </c>
      <c r="L12" s="25">
        <v>1857</v>
      </c>
      <c r="M12" s="4">
        <v>126995</v>
      </c>
      <c r="N12" s="25">
        <v>742</v>
      </c>
      <c r="O12" s="4">
        <v>14957</v>
      </c>
    </row>
    <row r="13" spans="1:16" s="13" customFormat="1" ht="17.5" customHeight="1">
      <c r="A13" s="28">
        <v>45778</v>
      </c>
      <c r="B13" s="30" t="str">
        <f>IF(TEXT(A12,"ggg")=TEXT(A13,"ggg"),"",TEXT(A13,"ggg"))</f>
        <v/>
      </c>
      <c r="C13" s="29" t="str">
        <f>IF(TEXT(A13,"e")="1","元",TEXT(A13,"e"))</f>
        <v>7</v>
      </c>
      <c r="D13" s="29" t="str">
        <f>IF(TEXT(A12,"ggg")=TEXT(A13,"ggg"),"","年")</f>
        <v/>
      </c>
      <c r="E13" s="14"/>
      <c r="F13" s="13">
        <v>153815</v>
      </c>
      <c r="G13" s="13">
        <v>7366</v>
      </c>
      <c r="H13" s="13">
        <v>146449</v>
      </c>
      <c r="I13" s="13">
        <v>12651</v>
      </c>
      <c r="J13" s="24">
        <v>475</v>
      </c>
      <c r="K13" s="13">
        <v>1832</v>
      </c>
      <c r="L13" s="24">
        <v>1850</v>
      </c>
      <c r="M13" s="13">
        <v>119211</v>
      </c>
      <c r="N13" s="24">
        <v>587</v>
      </c>
      <c r="O13" s="13">
        <v>12755</v>
      </c>
    </row>
    <row r="14" spans="1:16" s="13" customFormat="1" ht="17.5" customHeight="1">
      <c r="A14" s="28"/>
      <c r="B14" s="30"/>
      <c r="C14" s="29"/>
      <c r="D14" s="29"/>
      <c r="E14" s="14"/>
      <c r="J14" s="24"/>
      <c r="L14" s="24"/>
      <c r="N14" s="24"/>
    </row>
    <row r="15" spans="1:16" s="15" customFormat="1" ht="17.5" customHeight="1">
      <c r="B15" s="57" t="s">
        <v>13</v>
      </c>
      <c r="C15" s="57"/>
      <c r="D15" s="57"/>
      <c r="E15" s="16"/>
      <c r="F15" s="13">
        <v>4658</v>
      </c>
      <c r="G15" s="13">
        <v>301</v>
      </c>
      <c r="H15" s="13">
        <v>4357</v>
      </c>
      <c r="I15" s="13">
        <v>435</v>
      </c>
      <c r="J15" s="24">
        <v>16</v>
      </c>
      <c r="K15" s="13">
        <v>16</v>
      </c>
      <c r="L15" s="24">
        <v>68</v>
      </c>
      <c r="M15" s="13">
        <v>3231</v>
      </c>
      <c r="N15" s="24">
        <v>69</v>
      </c>
      <c r="O15" s="13">
        <v>675</v>
      </c>
      <c r="P15" s="13"/>
    </row>
    <row r="16" spans="1:16" s="15" customFormat="1" ht="17.5" customHeight="1">
      <c r="B16" s="34"/>
      <c r="C16" s="34"/>
      <c r="D16" s="34"/>
      <c r="E16" s="16"/>
      <c r="F16" s="13"/>
      <c r="G16" s="13"/>
      <c r="H16" s="13"/>
      <c r="I16" s="13"/>
      <c r="J16" s="24"/>
      <c r="K16" s="13"/>
      <c r="L16" s="24"/>
      <c r="M16" s="13"/>
      <c r="N16" s="24"/>
      <c r="O16" s="13"/>
      <c r="P16" s="13"/>
    </row>
    <row r="17" spans="2:16" ht="17.5" customHeight="1">
      <c r="B17" s="36" t="s">
        <v>14</v>
      </c>
      <c r="C17" s="36"/>
      <c r="D17" s="36"/>
      <c r="E17" s="12"/>
      <c r="F17" s="4">
        <v>2006</v>
      </c>
      <c r="G17" s="4">
        <v>237</v>
      </c>
      <c r="H17" s="4">
        <v>1769</v>
      </c>
      <c r="I17" s="4">
        <v>237</v>
      </c>
      <c r="J17" s="25">
        <v>15</v>
      </c>
      <c r="K17" s="4">
        <v>15</v>
      </c>
      <c r="L17" s="25">
        <v>32</v>
      </c>
      <c r="M17" s="4">
        <v>1336</v>
      </c>
      <c r="N17" s="25">
        <v>9</v>
      </c>
      <c r="O17" s="4">
        <v>181</v>
      </c>
      <c r="P17" s="4"/>
    </row>
    <row r="18" spans="2:16" ht="17.5" customHeight="1">
      <c r="B18" s="36" t="s">
        <v>15</v>
      </c>
      <c r="C18" s="36"/>
      <c r="D18" s="36"/>
      <c r="E18" s="12"/>
      <c r="F18" s="4">
        <v>1113</v>
      </c>
      <c r="G18" s="4">
        <v>46</v>
      </c>
      <c r="H18" s="4">
        <v>1067</v>
      </c>
      <c r="I18" s="4">
        <v>34</v>
      </c>
      <c r="J18" s="25">
        <v>0</v>
      </c>
      <c r="K18" s="4">
        <v>0</v>
      </c>
      <c r="L18" s="25">
        <v>10</v>
      </c>
      <c r="M18" s="4">
        <v>565</v>
      </c>
      <c r="N18" s="25">
        <v>48</v>
      </c>
      <c r="O18" s="4">
        <v>468</v>
      </c>
      <c r="P18" s="4"/>
    </row>
    <row r="19" spans="2:16" ht="17.5" customHeight="1">
      <c r="B19" s="36" t="s">
        <v>16</v>
      </c>
      <c r="C19" s="36"/>
      <c r="D19" s="36"/>
      <c r="E19" s="12"/>
      <c r="F19" s="4">
        <v>418</v>
      </c>
      <c r="G19" s="4">
        <v>10</v>
      </c>
      <c r="H19" s="4">
        <v>408</v>
      </c>
      <c r="I19" s="4">
        <v>51</v>
      </c>
      <c r="J19" s="25">
        <v>0</v>
      </c>
      <c r="K19" s="4">
        <v>0</v>
      </c>
      <c r="L19" s="25">
        <v>6</v>
      </c>
      <c r="M19" s="4">
        <v>331</v>
      </c>
      <c r="N19" s="25">
        <v>12</v>
      </c>
      <c r="O19" s="4">
        <v>26</v>
      </c>
      <c r="P19" s="4"/>
    </row>
    <row r="20" spans="2:16" ht="17.5" customHeight="1">
      <c r="B20" s="36" t="s">
        <v>17</v>
      </c>
      <c r="C20" s="36"/>
      <c r="D20" s="36"/>
      <c r="E20" s="12"/>
      <c r="F20" s="4">
        <v>1121</v>
      </c>
      <c r="G20" s="4">
        <v>8</v>
      </c>
      <c r="H20" s="4">
        <v>1113</v>
      </c>
      <c r="I20" s="4">
        <v>113</v>
      </c>
      <c r="J20" s="25">
        <v>1</v>
      </c>
      <c r="K20" s="4">
        <v>1</v>
      </c>
      <c r="L20" s="25">
        <v>20</v>
      </c>
      <c r="M20" s="4">
        <v>999</v>
      </c>
      <c r="N20" s="25">
        <v>0</v>
      </c>
      <c r="O20" s="4">
        <v>0</v>
      </c>
      <c r="P20" s="4"/>
    </row>
    <row r="21" spans="2:16" ht="17.5" customHeight="1">
      <c r="B21" s="35"/>
      <c r="C21" s="35"/>
      <c r="D21" s="35"/>
      <c r="E21" s="12"/>
      <c r="F21" s="4"/>
      <c r="G21" s="4"/>
      <c r="H21" s="4"/>
      <c r="I21" s="4"/>
      <c r="J21" s="25"/>
      <c r="K21" s="4"/>
      <c r="L21" s="25"/>
      <c r="M21" s="4"/>
      <c r="N21" s="25"/>
      <c r="O21" s="4"/>
      <c r="P21" s="4"/>
    </row>
    <row r="22" spans="2:16" s="15" customFormat="1" ht="17.5" customHeight="1">
      <c r="B22" s="57" t="s">
        <v>18</v>
      </c>
      <c r="C22" s="57"/>
      <c r="D22" s="57"/>
      <c r="E22" s="16"/>
      <c r="F22" s="13">
        <v>18186</v>
      </c>
      <c r="G22" s="13">
        <v>526</v>
      </c>
      <c r="H22" s="13">
        <v>17660</v>
      </c>
      <c r="I22" s="13">
        <v>1359</v>
      </c>
      <c r="J22" s="24">
        <v>45</v>
      </c>
      <c r="K22" s="13">
        <v>126</v>
      </c>
      <c r="L22" s="24">
        <v>196</v>
      </c>
      <c r="M22" s="13">
        <v>16109</v>
      </c>
      <c r="N22" s="24">
        <v>4</v>
      </c>
      <c r="O22" s="13">
        <v>66</v>
      </c>
      <c r="P22" s="13"/>
    </row>
    <row r="23" spans="2:16" s="15" customFormat="1" ht="17.5" customHeight="1">
      <c r="B23" s="34"/>
      <c r="C23" s="34"/>
      <c r="D23" s="34"/>
      <c r="E23" s="16"/>
      <c r="F23" s="13"/>
      <c r="G23" s="13"/>
      <c r="H23" s="13"/>
      <c r="I23" s="13"/>
      <c r="J23" s="24"/>
      <c r="K23" s="13"/>
      <c r="L23" s="24"/>
      <c r="M23" s="13"/>
      <c r="N23" s="24"/>
      <c r="O23" s="13"/>
      <c r="P23" s="13"/>
    </row>
    <row r="24" spans="2:16" ht="17.5" customHeight="1">
      <c r="B24" s="36" t="s">
        <v>19</v>
      </c>
      <c r="C24" s="36"/>
      <c r="D24" s="36"/>
      <c r="E24" s="12"/>
      <c r="F24" s="4">
        <v>2891</v>
      </c>
      <c r="G24" s="4">
        <v>60</v>
      </c>
      <c r="H24" s="4">
        <v>2831</v>
      </c>
      <c r="I24" s="4">
        <v>73</v>
      </c>
      <c r="J24" s="25">
        <v>2</v>
      </c>
      <c r="K24" s="4">
        <v>2</v>
      </c>
      <c r="L24" s="25">
        <v>27</v>
      </c>
      <c r="M24" s="4">
        <v>2746</v>
      </c>
      <c r="N24" s="25">
        <v>1</v>
      </c>
      <c r="O24" s="4">
        <v>10</v>
      </c>
      <c r="P24" s="4"/>
    </row>
    <row r="25" spans="2:16" ht="17.5" customHeight="1">
      <c r="B25" s="36" t="s">
        <v>20</v>
      </c>
      <c r="C25" s="36"/>
      <c r="D25" s="36"/>
      <c r="E25" s="12"/>
      <c r="F25" s="4">
        <v>4587</v>
      </c>
      <c r="G25" s="4">
        <v>152</v>
      </c>
      <c r="H25" s="4">
        <v>4435</v>
      </c>
      <c r="I25" s="4">
        <v>225</v>
      </c>
      <c r="J25" s="25">
        <v>22</v>
      </c>
      <c r="K25" s="4">
        <v>22</v>
      </c>
      <c r="L25" s="25">
        <v>56</v>
      </c>
      <c r="M25" s="4">
        <v>4188</v>
      </c>
      <c r="N25" s="25">
        <v>0</v>
      </c>
      <c r="O25" s="4">
        <v>0</v>
      </c>
      <c r="P25" s="4"/>
    </row>
    <row r="26" spans="2:16" ht="17.5" customHeight="1">
      <c r="B26" s="36" t="s">
        <v>21</v>
      </c>
      <c r="C26" s="36"/>
      <c r="D26" s="36"/>
      <c r="E26" s="12"/>
      <c r="F26" s="4">
        <v>1093</v>
      </c>
      <c r="G26" s="4">
        <v>52</v>
      </c>
      <c r="H26" s="4">
        <v>1041</v>
      </c>
      <c r="I26" s="4">
        <v>136</v>
      </c>
      <c r="J26" s="25">
        <v>0</v>
      </c>
      <c r="K26" s="4">
        <v>0</v>
      </c>
      <c r="L26" s="25">
        <v>14</v>
      </c>
      <c r="M26" s="4">
        <v>905</v>
      </c>
      <c r="N26" s="25">
        <v>0</v>
      </c>
      <c r="O26" s="4">
        <v>0</v>
      </c>
      <c r="P26" s="4"/>
    </row>
    <row r="27" spans="2:16" ht="17.5" customHeight="1">
      <c r="B27" s="36" t="s">
        <v>22</v>
      </c>
      <c r="C27" s="36"/>
      <c r="D27" s="36"/>
      <c r="E27" s="12"/>
      <c r="F27" s="4">
        <v>1210</v>
      </c>
      <c r="G27" s="4">
        <v>138</v>
      </c>
      <c r="H27" s="4">
        <v>1072</v>
      </c>
      <c r="I27" s="4">
        <v>266</v>
      </c>
      <c r="J27" s="25">
        <v>11</v>
      </c>
      <c r="K27" s="4">
        <v>59</v>
      </c>
      <c r="L27" s="25">
        <v>17</v>
      </c>
      <c r="M27" s="4">
        <v>696</v>
      </c>
      <c r="N27" s="25">
        <v>1</v>
      </c>
      <c r="O27" s="4">
        <v>51</v>
      </c>
      <c r="P27" s="4"/>
    </row>
    <row r="28" spans="2:16" ht="17.5" customHeight="1">
      <c r="B28" s="36" t="s">
        <v>23</v>
      </c>
      <c r="C28" s="36"/>
      <c r="D28" s="36"/>
      <c r="E28" s="12"/>
      <c r="F28" s="4">
        <v>3504</v>
      </c>
      <c r="G28" s="4">
        <v>67</v>
      </c>
      <c r="H28" s="4">
        <v>3437</v>
      </c>
      <c r="I28" s="4">
        <v>93</v>
      </c>
      <c r="J28" s="25">
        <v>6</v>
      </c>
      <c r="K28" s="4">
        <v>6</v>
      </c>
      <c r="L28" s="25">
        <v>37</v>
      </c>
      <c r="M28" s="4">
        <v>3333</v>
      </c>
      <c r="N28" s="25">
        <v>2</v>
      </c>
      <c r="O28" s="4">
        <v>5</v>
      </c>
      <c r="P28" s="4"/>
    </row>
    <row r="29" spans="2:16" ht="17.5" customHeight="1">
      <c r="B29" s="36" t="s">
        <v>24</v>
      </c>
      <c r="C29" s="36"/>
      <c r="D29" s="36"/>
      <c r="E29" s="12"/>
      <c r="F29" s="4">
        <v>4901</v>
      </c>
      <c r="G29" s="4">
        <v>57</v>
      </c>
      <c r="H29" s="4">
        <v>4844</v>
      </c>
      <c r="I29" s="4">
        <v>566</v>
      </c>
      <c r="J29" s="25">
        <v>4</v>
      </c>
      <c r="K29" s="4">
        <v>37</v>
      </c>
      <c r="L29" s="25">
        <v>45</v>
      </c>
      <c r="M29" s="4">
        <v>4241</v>
      </c>
      <c r="N29" s="25">
        <v>0</v>
      </c>
      <c r="O29" s="4">
        <v>0</v>
      </c>
      <c r="P29" s="4"/>
    </row>
    <row r="30" spans="2:16" ht="17.5" customHeight="1">
      <c r="B30" s="35"/>
      <c r="C30" s="35"/>
      <c r="D30" s="35"/>
      <c r="E30" s="12"/>
      <c r="F30" s="4"/>
      <c r="G30" s="4"/>
      <c r="H30" s="4"/>
      <c r="I30" s="4"/>
      <c r="J30" s="25"/>
      <c r="K30" s="4"/>
      <c r="L30" s="25"/>
      <c r="M30" s="4"/>
      <c r="N30" s="25"/>
      <c r="O30" s="4"/>
      <c r="P30" s="4"/>
    </row>
    <row r="31" spans="2:16" s="15" customFormat="1" ht="17.5" customHeight="1">
      <c r="B31" s="57" t="s">
        <v>25</v>
      </c>
      <c r="C31" s="57"/>
      <c r="D31" s="57"/>
      <c r="E31" s="16"/>
      <c r="F31" s="13">
        <v>45243</v>
      </c>
      <c r="G31" s="13">
        <v>2891</v>
      </c>
      <c r="H31" s="13">
        <v>42352</v>
      </c>
      <c r="I31" s="13">
        <v>3276</v>
      </c>
      <c r="J31" s="24">
        <v>101</v>
      </c>
      <c r="K31" s="13">
        <v>424</v>
      </c>
      <c r="L31" s="24">
        <v>504</v>
      </c>
      <c r="M31" s="13">
        <v>31894</v>
      </c>
      <c r="N31" s="24">
        <v>135</v>
      </c>
      <c r="O31" s="13">
        <v>6758</v>
      </c>
      <c r="P31" s="13"/>
    </row>
    <row r="32" spans="2:16" s="15" customFormat="1" ht="17.5" customHeight="1">
      <c r="B32" s="34"/>
      <c r="C32" s="34"/>
      <c r="D32" s="34"/>
      <c r="E32" s="16"/>
      <c r="F32" s="13"/>
      <c r="G32" s="13"/>
      <c r="H32" s="13"/>
      <c r="I32" s="13"/>
      <c r="J32" s="24"/>
      <c r="K32" s="13"/>
      <c r="L32" s="24"/>
      <c r="M32" s="13"/>
      <c r="N32" s="24"/>
      <c r="O32" s="13"/>
      <c r="P32" s="13"/>
    </row>
    <row r="33" spans="2:16" ht="17.5" customHeight="1">
      <c r="B33" s="36" t="s">
        <v>26</v>
      </c>
      <c r="C33" s="36"/>
      <c r="D33" s="36"/>
      <c r="E33" s="12"/>
      <c r="F33" s="4">
        <v>704</v>
      </c>
      <c r="G33" s="4">
        <v>54</v>
      </c>
      <c r="H33" s="4">
        <v>650</v>
      </c>
      <c r="I33" s="4">
        <v>64</v>
      </c>
      <c r="J33" s="25">
        <v>1</v>
      </c>
      <c r="K33" s="4">
        <v>1</v>
      </c>
      <c r="L33" s="25">
        <v>11</v>
      </c>
      <c r="M33" s="4">
        <v>476</v>
      </c>
      <c r="N33" s="25">
        <v>3</v>
      </c>
      <c r="O33" s="4">
        <v>109</v>
      </c>
      <c r="P33" s="4"/>
    </row>
    <row r="34" spans="2:16" ht="17.5" customHeight="1">
      <c r="B34" s="36" t="s">
        <v>27</v>
      </c>
      <c r="C34" s="36"/>
      <c r="D34" s="36"/>
      <c r="E34" s="12"/>
      <c r="F34" s="4">
        <v>538</v>
      </c>
      <c r="G34" s="4">
        <v>47</v>
      </c>
      <c r="H34" s="4">
        <v>491</v>
      </c>
      <c r="I34" s="4">
        <v>32</v>
      </c>
      <c r="J34" s="25">
        <v>7</v>
      </c>
      <c r="K34" s="4">
        <v>10</v>
      </c>
      <c r="L34" s="25">
        <v>9</v>
      </c>
      <c r="M34" s="4">
        <v>358</v>
      </c>
      <c r="N34" s="25">
        <v>9</v>
      </c>
      <c r="O34" s="4">
        <v>91</v>
      </c>
      <c r="P34" s="4"/>
    </row>
    <row r="35" spans="2:16" ht="17.5" customHeight="1">
      <c r="B35" s="36" t="s">
        <v>28</v>
      </c>
      <c r="C35" s="36"/>
      <c r="D35" s="36"/>
      <c r="E35" s="12"/>
      <c r="F35" s="4">
        <v>1134</v>
      </c>
      <c r="G35" s="4">
        <v>122</v>
      </c>
      <c r="H35" s="4">
        <v>1012</v>
      </c>
      <c r="I35" s="4">
        <v>97</v>
      </c>
      <c r="J35" s="25">
        <v>6</v>
      </c>
      <c r="K35" s="4">
        <v>6</v>
      </c>
      <c r="L35" s="25">
        <v>21</v>
      </c>
      <c r="M35" s="4">
        <v>833</v>
      </c>
      <c r="N35" s="25">
        <v>3</v>
      </c>
      <c r="O35" s="4">
        <v>76</v>
      </c>
      <c r="P35" s="4"/>
    </row>
    <row r="36" spans="2:16" ht="17.5" customHeight="1">
      <c r="B36" s="36" t="s">
        <v>29</v>
      </c>
      <c r="C36" s="36"/>
      <c r="D36" s="36"/>
      <c r="E36" s="12"/>
      <c r="F36" s="4">
        <v>11289</v>
      </c>
      <c r="G36" s="4">
        <v>650</v>
      </c>
      <c r="H36" s="4">
        <v>10639</v>
      </c>
      <c r="I36" s="4">
        <v>330</v>
      </c>
      <c r="J36" s="25">
        <v>24</v>
      </c>
      <c r="K36" s="4">
        <v>28</v>
      </c>
      <c r="L36" s="25">
        <v>51</v>
      </c>
      <c r="M36" s="4">
        <v>10281</v>
      </c>
      <c r="N36" s="25">
        <v>0</v>
      </c>
      <c r="O36" s="4">
        <v>0</v>
      </c>
      <c r="P36" s="4"/>
    </row>
    <row r="37" spans="2:16" ht="17.5" customHeight="1">
      <c r="B37" s="36" t="s">
        <v>30</v>
      </c>
      <c r="C37" s="36"/>
      <c r="D37" s="36"/>
      <c r="E37" s="12"/>
      <c r="F37" s="4">
        <v>2526</v>
      </c>
      <c r="G37" s="4">
        <v>371</v>
      </c>
      <c r="H37" s="4">
        <v>2155</v>
      </c>
      <c r="I37" s="4">
        <v>461</v>
      </c>
      <c r="J37" s="25">
        <v>12</v>
      </c>
      <c r="K37" s="4">
        <v>15</v>
      </c>
      <c r="L37" s="25">
        <v>31</v>
      </c>
      <c r="M37" s="4">
        <v>1652</v>
      </c>
      <c r="N37" s="25">
        <v>4</v>
      </c>
      <c r="O37" s="4">
        <v>27</v>
      </c>
      <c r="P37" s="4"/>
    </row>
    <row r="38" spans="2:16" ht="17.5" customHeight="1">
      <c r="B38" s="36" t="s">
        <v>31</v>
      </c>
      <c r="C38" s="36"/>
      <c r="D38" s="36"/>
      <c r="E38" s="12"/>
      <c r="F38" s="4">
        <v>8926</v>
      </c>
      <c r="G38" s="4">
        <v>674</v>
      </c>
      <c r="H38" s="4">
        <v>8252</v>
      </c>
      <c r="I38" s="4">
        <v>557</v>
      </c>
      <c r="J38" s="25">
        <v>13</v>
      </c>
      <c r="K38" s="4">
        <v>13</v>
      </c>
      <c r="L38" s="25">
        <v>113</v>
      </c>
      <c r="M38" s="4">
        <v>7412</v>
      </c>
      <c r="N38" s="25">
        <v>34</v>
      </c>
      <c r="O38" s="4">
        <v>270</v>
      </c>
      <c r="P38" s="4"/>
    </row>
    <row r="39" spans="2:16" ht="17.5" customHeight="1">
      <c r="B39" s="36" t="s">
        <v>32</v>
      </c>
      <c r="C39" s="36"/>
      <c r="D39" s="36"/>
      <c r="E39" s="12"/>
      <c r="F39" s="4">
        <v>2927</v>
      </c>
      <c r="G39" s="4">
        <v>360</v>
      </c>
      <c r="H39" s="4">
        <v>2567</v>
      </c>
      <c r="I39" s="4">
        <v>378</v>
      </c>
      <c r="J39" s="25">
        <v>6</v>
      </c>
      <c r="K39" s="4">
        <v>22</v>
      </c>
      <c r="L39" s="25">
        <v>20</v>
      </c>
      <c r="M39" s="4">
        <v>1521</v>
      </c>
      <c r="N39" s="25">
        <v>40</v>
      </c>
      <c r="O39" s="4">
        <v>646</v>
      </c>
      <c r="P39" s="4"/>
    </row>
    <row r="40" spans="2:16" ht="17.5" customHeight="1">
      <c r="B40" s="36" t="s">
        <v>33</v>
      </c>
      <c r="C40" s="36"/>
      <c r="D40" s="36"/>
      <c r="E40" s="12"/>
      <c r="F40" s="4">
        <v>2824</v>
      </c>
      <c r="G40" s="4">
        <v>294</v>
      </c>
      <c r="H40" s="4">
        <v>2530</v>
      </c>
      <c r="I40" s="4">
        <v>355</v>
      </c>
      <c r="J40" s="25">
        <v>3</v>
      </c>
      <c r="K40" s="4">
        <v>3</v>
      </c>
      <c r="L40" s="25">
        <v>122</v>
      </c>
      <c r="M40" s="4">
        <v>2164</v>
      </c>
      <c r="N40" s="25">
        <v>5</v>
      </c>
      <c r="O40" s="4">
        <v>8</v>
      </c>
      <c r="P40" s="4"/>
    </row>
    <row r="41" spans="2:16" ht="17.5" customHeight="1">
      <c r="B41" s="36" t="s">
        <v>34</v>
      </c>
      <c r="C41" s="36"/>
      <c r="D41" s="36"/>
      <c r="E41" s="12"/>
      <c r="F41" s="4">
        <v>3644</v>
      </c>
      <c r="G41" s="4">
        <v>129</v>
      </c>
      <c r="H41" s="4">
        <v>3515</v>
      </c>
      <c r="I41" s="4">
        <v>121</v>
      </c>
      <c r="J41" s="25">
        <v>19</v>
      </c>
      <c r="K41" s="4">
        <v>293</v>
      </c>
      <c r="L41" s="25">
        <v>56</v>
      </c>
      <c r="M41" s="4">
        <v>2801</v>
      </c>
      <c r="N41" s="25">
        <v>9</v>
      </c>
      <c r="O41" s="4">
        <v>300</v>
      </c>
      <c r="P41" s="4"/>
    </row>
    <row r="42" spans="2:16" ht="17.5" customHeight="1">
      <c r="B42" s="36" t="s">
        <v>35</v>
      </c>
      <c r="C42" s="36"/>
      <c r="D42" s="36"/>
      <c r="E42" s="12"/>
      <c r="F42" s="4">
        <v>6258</v>
      </c>
      <c r="G42" s="4">
        <v>42</v>
      </c>
      <c r="H42" s="4">
        <v>6216</v>
      </c>
      <c r="I42" s="4">
        <v>446</v>
      </c>
      <c r="J42" s="25">
        <v>3</v>
      </c>
      <c r="K42" s="4">
        <v>19</v>
      </c>
      <c r="L42" s="25">
        <v>9</v>
      </c>
      <c r="M42" s="4">
        <v>802</v>
      </c>
      <c r="N42" s="25">
        <v>17</v>
      </c>
      <c r="O42" s="4">
        <v>4949</v>
      </c>
      <c r="P42" s="4"/>
    </row>
    <row r="43" spans="2:16" ht="17.5" customHeight="1">
      <c r="B43" s="36" t="s">
        <v>36</v>
      </c>
      <c r="C43" s="36"/>
      <c r="D43" s="36"/>
      <c r="E43" s="12"/>
      <c r="F43" s="4">
        <v>2690</v>
      </c>
      <c r="G43" s="4">
        <v>92</v>
      </c>
      <c r="H43" s="4">
        <v>2598</v>
      </c>
      <c r="I43" s="4">
        <v>328</v>
      </c>
      <c r="J43" s="25">
        <v>1</v>
      </c>
      <c r="K43" s="4">
        <v>8</v>
      </c>
      <c r="L43" s="25">
        <v>32</v>
      </c>
      <c r="M43" s="4">
        <v>2195</v>
      </c>
      <c r="N43" s="25">
        <v>4</v>
      </c>
      <c r="O43" s="4">
        <v>67</v>
      </c>
      <c r="P43" s="4"/>
    </row>
    <row r="44" spans="2:16" ht="17.5" customHeight="1">
      <c r="B44" s="36" t="s">
        <v>37</v>
      </c>
      <c r="C44" s="36"/>
      <c r="D44" s="36"/>
      <c r="E44" s="12"/>
      <c r="F44" s="4">
        <v>1783</v>
      </c>
      <c r="G44" s="4">
        <v>56</v>
      </c>
      <c r="H44" s="4">
        <v>1727</v>
      </c>
      <c r="I44" s="4">
        <v>107</v>
      </c>
      <c r="J44" s="25">
        <v>6</v>
      </c>
      <c r="K44" s="4">
        <v>6</v>
      </c>
      <c r="L44" s="25">
        <v>29</v>
      </c>
      <c r="M44" s="4">
        <v>1399</v>
      </c>
      <c r="N44" s="25">
        <v>7</v>
      </c>
      <c r="O44" s="4">
        <v>215</v>
      </c>
      <c r="P44" s="4"/>
    </row>
    <row r="45" spans="2:16" ht="17.5" customHeight="1">
      <c r="B45" s="35"/>
      <c r="C45" s="35"/>
      <c r="D45" s="35"/>
      <c r="E45" s="12"/>
      <c r="F45" s="4"/>
      <c r="G45" s="4"/>
      <c r="H45" s="4"/>
      <c r="I45" s="4"/>
      <c r="J45" s="25"/>
      <c r="K45" s="4"/>
      <c r="L45" s="25"/>
      <c r="M45" s="4"/>
      <c r="N45" s="25"/>
      <c r="O45" s="4"/>
      <c r="P45" s="4"/>
    </row>
    <row r="46" spans="2:16" s="15" customFormat="1" ht="17.5" customHeight="1">
      <c r="B46" s="57" t="s">
        <v>38</v>
      </c>
      <c r="C46" s="57"/>
      <c r="D46" s="57"/>
      <c r="E46" s="16"/>
      <c r="F46" s="13">
        <v>10363</v>
      </c>
      <c r="G46" s="13">
        <v>646</v>
      </c>
      <c r="H46" s="13">
        <v>9717</v>
      </c>
      <c r="I46" s="13">
        <v>1169</v>
      </c>
      <c r="J46" s="24">
        <v>52</v>
      </c>
      <c r="K46" s="13">
        <v>163</v>
      </c>
      <c r="L46" s="24">
        <v>184</v>
      </c>
      <c r="M46" s="13">
        <v>8208</v>
      </c>
      <c r="N46" s="24">
        <v>19</v>
      </c>
      <c r="O46" s="13">
        <v>177</v>
      </c>
      <c r="P46" s="13"/>
    </row>
    <row r="47" spans="2:16" s="15" customFormat="1" ht="17.5" customHeight="1">
      <c r="B47" s="34"/>
      <c r="C47" s="34"/>
      <c r="D47" s="34"/>
      <c r="E47" s="16"/>
      <c r="F47" s="13"/>
      <c r="G47" s="13"/>
      <c r="H47" s="13"/>
      <c r="I47" s="13"/>
      <c r="J47" s="24"/>
      <c r="K47" s="13"/>
      <c r="L47" s="24"/>
      <c r="M47" s="13"/>
      <c r="N47" s="24"/>
      <c r="O47" s="13"/>
      <c r="P47" s="13"/>
    </row>
    <row r="48" spans="2:16" ht="17.5" customHeight="1">
      <c r="B48" s="36" t="s">
        <v>39</v>
      </c>
      <c r="C48" s="36"/>
      <c r="D48" s="36"/>
      <c r="E48" s="12"/>
      <c r="F48" s="4">
        <v>1124</v>
      </c>
      <c r="G48" s="4">
        <v>83</v>
      </c>
      <c r="H48" s="4">
        <v>1041</v>
      </c>
      <c r="I48" s="4">
        <v>203</v>
      </c>
      <c r="J48" s="25">
        <v>12</v>
      </c>
      <c r="K48" s="4">
        <v>27</v>
      </c>
      <c r="L48" s="25">
        <v>28</v>
      </c>
      <c r="M48" s="4">
        <v>803</v>
      </c>
      <c r="N48" s="25">
        <v>3</v>
      </c>
      <c r="O48" s="4">
        <v>8</v>
      </c>
      <c r="P48" s="4"/>
    </row>
    <row r="49" spans="2:16" ht="17.5" customHeight="1">
      <c r="B49" s="36" t="s">
        <v>40</v>
      </c>
      <c r="C49" s="36"/>
      <c r="D49" s="36"/>
      <c r="E49" s="12"/>
      <c r="F49" s="4">
        <v>1145</v>
      </c>
      <c r="G49" s="4">
        <v>165</v>
      </c>
      <c r="H49" s="4">
        <v>980</v>
      </c>
      <c r="I49" s="4">
        <v>152</v>
      </c>
      <c r="J49" s="25">
        <v>7</v>
      </c>
      <c r="K49" s="4">
        <v>62</v>
      </c>
      <c r="L49" s="25">
        <v>17</v>
      </c>
      <c r="M49" s="4">
        <v>764</v>
      </c>
      <c r="N49" s="25">
        <v>2</v>
      </c>
      <c r="O49" s="4">
        <v>2</v>
      </c>
      <c r="P49" s="4"/>
    </row>
    <row r="50" spans="2:16" ht="17.5" customHeight="1">
      <c r="B50" s="36" t="s">
        <v>41</v>
      </c>
      <c r="C50" s="36"/>
      <c r="D50" s="36"/>
      <c r="E50" s="12"/>
      <c r="F50" s="4">
        <v>3365</v>
      </c>
      <c r="G50" s="4">
        <v>279</v>
      </c>
      <c r="H50" s="4">
        <v>3086</v>
      </c>
      <c r="I50" s="4">
        <v>531</v>
      </c>
      <c r="J50" s="25">
        <v>27</v>
      </c>
      <c r="K50" s="4">
        <v>40</v>
      </c>
      <c r="L50" s="25">
        <v>61</v>
      </c>
      <c r="M50" s="4">
        <v>2500</v>
      </c>
      <c r="N50" s="25">
        <v>7</v>
      </c>
      <c r="O50" s="4">
        <v>15</v>
      </c>
      <c r="P50" s="4"/>
    </row>
    <row r="51" spans="2:16" ht="17.5" customHeight="1">
      <c r="B51" s="36" t="s">
        <v>42</v>
      </c>
      <c r="C51" s="36"/>
      <c r="D51" s="36"/>
      <c r="E51" s="12"/>
      <c r="F51" s="4">
        <v>2060</v>
      </c>
      <c r="G51" s="4">
        <v>38</v>
      </c>
      <c r="H51" s="4">
        <v>2022</v>
      </c>
      <c r="I51" s="4">
        <v>71</v>
      </c>
      <c r="J51" s="25">
        <v>1</v>
      </c>
      <c r="K51" s="4">
        <v>1</v>
      </c>
      <c r="L51" s="25">
        <v>30</v>
      </c>
      <c r="M51" s="4">
        <v>1949</v>
      </c>
      <c r="N51" s="25">
        <v>1</v>
      </c>
      <c r="O51" s="4">
        <v>1</v>
      </c>
      <c r="P51" s="4"/>
    </row>
    <row r="52" spans="2:16" ht="17.5" customHeight="1">
      <c r="B52" s="36" t="s">
        <v>43</v>
      </c>
      <c r="C52" s="36"/>
      <c r="D52" s="36"/>
      <c r="E52" s="12"/>
      <c r="F52" s="4">
        <v>1347</v>
      </c>
      <c r="G52" s="4">
        <v>20</v>
      </c>
      <c r="H52" s="4">
        <v>1327</v>
      </c>
      <c r="I52" s="4">
        <v>38</v>
      </c>
      <c r="J52" s="25">
        <v>2</v>
      </c>
      <c r="K52" s="4">
        <v>9</v>
      </c>
      <c r="L52" s="25">
        <v>24</v>
      </c>
      <c r="M52" s="4">
        <v>1280</v>
      </c>
      <c r="N52" s="25">
        <v>0</v>
      </c>
      <c r="O52" s="4">
        <v>0</v>
      </c>
      <c r="P52" s="4"/>
    </row>
    <row r="53" spans="2:16" ht="17.5" customHeight="1">
      <c r="B53" s="36" t="s">
        <v>44</v>
      </c>
      <c r="C53" s="36"/>
      <c r="D53" s="36"/>
      <c r="E53" s="12"/>
      <c r="F53" s="4">
        <v>1322</v>
      </c>
      <c r="G53" s="4">
        <v>61</v>
      </c>
      <c r="H53" s="4">
        <v>1261</v>
      </c>
      <c r="I53" s="4">
        <v>174</v>
      </c>
      <c r="J53" s="25">
        <v>3</v>
      </c>
      <c r="K53" s="4">
        <v>24</v>
      </c>
      <c r="L53" s="25">
        <v>24</v>
      </c>
      <c r="M53" s="4">
        <v>912</v>
      </c>
      <c r="N53" s="25">
        <v>6</v>
      </c>
      <c r="O53" s="4">
        <v>151</v>
      </c>
      <c r="P53" s="4"/>
    </row>
    <row r="54" spans="2:16" ht="17.5" customHeight="1">
      <c r="B54" s="35"/>
      <c r="C54" s="35"/>
      <c r="D54" s="35"/>
      <c r="E54" s="12"/>
      <c r="F54" s="4"/>
      <c r="G54" s="4"/>
      <c r="H54" s="4"/>
      <c r="I54" s="4"/>
      <c r="J54" s="25"/>
      <c r="K54" s="4"/>
      <c r="L54" s="25"/>
      <c r="M54" s="4"/>
      <c r="N54" s="25"/>
      <c r="O54" s="4"/>
      <c r="P54" s="4"/>
    </row>
    <row r="55" spans="2:16" s="15" customFormat="1" ht="17.5" customHeight="1">
      <c r="B55" s="57" t="s">
        <v>45</v>
      </c>
      <c r="C55" s="57"/>
      <c r="D55" s="57"/>
      <c r="E55" s="16"/>
      <c r="F55" s="13">
        <v>20489</v>
      </c>
      <c r="G55" s="13">
        <v>1137</v>
      </c>
      <c r="H55" s="13">
        <v>19352</v>
      </c>
      <c r="I55" s="13">
        <v>2788</v>
      </c>
      <c r="J55" s="24">
        <v>110</v>
      </c>
      <c r="K55" s="13">
        <v>333</v>
      </c>
      <c r="L55" s="24">
        <v>303</v>
      </c>
      <c r="M55" s="13">
        <v>15203</v>
      </c>
      <c r="N55" s="24">
        <v>66</v>
      </c>
      <c r="O55" s="13">
        <v>1028</v>
      </c>
      <c r="P55" s="13"/>
    </row>
    <row r="56" spans="2:16" s="15" customFormat="1" ht="17.5" customHeight="1">
      <c r="B56" s="34"/>
      <c r="C56" s="34"/>
      <c r="D56" s="34"/>
      <c r="E56" s="16"/>
      <c r="F56" s="13"/>
      <c r="G56" s="13"/>
      <c r="H56" s="13"/>
      <c r="I56" s="13"/>
      <c r="J56" s="24"/>
      <c r="K56" s="13"/>
      <c r="L56" s="24"/>
      <c r="M56" s="13"/>
      <c r="N56" s="24"/>
      <c r="O56" s="13"/>
      <c r="P56" s="13"/>
    </row>
    <row r="57" spans="2:16" ht="17.5" customHeight="1">
      <c r="B57" s="36" t="s">
        <v>46</v>
      </c>
      <c r="C57" s="36"/>
      <c r="D57" s="36"/>
      <c r="E57" s="12"/>
      <c r="F57" s="4">
        <v>2067</v>
      </c>
      <c r="G57" s="4">
        <v>101</v>
      </c>
      <c r="H57" s="4">
        <v>1966</v>
      </c>
      <c r="I57" s="4">
        <v>258</v>
      </c>
      <c r="J57" s="25">
        <v>20</v>
      </c>
      <c r="K57" s="4">
        <v>136</v>
      </c>
      <c r="L57" s="25">
        <v>46</v>
      </c>
      <c r="M57" s="4">
        <v>1083</v>
      </c>
      <c r="N57" s="25">
        <v>22</v>
      </c>
      <c r="O57" s="4">
        <v>489</v>
      </c>
      <c r="P57" s="4"/>
    </row>
    <row r="58" spans="2:16" ht="17.5" customHeight="1">
      <c r="B58" s="36" t="s">
        <v>47</v>
      </c>
      <c r="C58" s="36"/>
      <c r="D58" s="36"/>
      <c r="E58" s="12"/>
      <c r="F58" s="4">
        <v>3683</v>
      </c>
      <c r="G58" s="4">
        <v>217</v>
      </c>
      <c r="H58" s="4">
        <v>3466</v>
      </c>
      <c r="I58" s="4">
        <v>409</v>
      </c>
      <c r="J58" s="25">
        <v>23</v>
      </c>
      <c r="K58" s="4">
        <v>74</v>
      </c>
      <c r="L58" s="25">
        <v>49</v>
      </c>
      <c r="M58" s="4">
        <v>2522</v>
      </c>
      <c r="N58" s="25">
        <v>20</v>
      </c>
      <c r="O58" s="4">
        <v>461</v>
      </c>
      <c r="P58" s="4"/>
    </row>
    <row r="59" spans="2:16" ht="17.5" customHeight="1">
      <c r="B59" s="36" t="s">
        <v>48</v>
      </c>
      <c r="C59" s="36"/>
      <c r="D59" s="36"/>
      <c r="E59" s="12"/>
      <c r="F59" s="4">
        <v>9223</v>
      </c>
      <c r="G59" s="4">
        <v>409</v>
      </c>
      <c r="H59" s="4">
        <v>8814</v>
      </c>
      <c r="I59" s="4">
        <v>1096</v>
      </c>
      <c r="J59" s="25">
        <v>42</v>
      </c>
      <c r="K59" s="4">
        <v>58</v>
      </c>
      <c r="L59" s="25">
        <v>119</v>
      </c>
      <c r="M59" s="4">
        <v>7601</v>
      </c>
      <c r="N59" s="25">
        <v>14</v>
      </c>
      <c r="O59" s="4">
        <v>59</v>
      </c>
      <c r="P59" s="4"/>
    </row>
    <row r="60" spans="2:16" ht="17.5" customHeight="1">
      <c r="B60" s="36" t="s">
        <v>49</v>
      </c>
      <c r="C60" s="36"/>
      <c r="D60" s="36"/>
      <c r="E60" s="12"/>
      <c r="F60" s="4">
        <v>2262</v>
      </c>
      <c r="G60" s="4">
        <v>216</v>
      </c>
      <c r="H60" s="4">
        <v>2046</v>
      </c>
      <c r="I60" s="4">
        <v>607</v>
      </c>
      <c r="J60" s="25">
        <v>13</v>
      </c>
      <c r="K60" s="4">
        <v>19</v>
      </c>
      <c r="L60" s="25">
        <v>39</v>
      </c>
      <c r="M60" s="4">
        <v>1420</v>
      </c>
      <c r="N60" s="25">
        <v>0</v>
      </c>
      <c r="O60" s="4">
        <v>0</v>
      </c>
      <c r="P60" s="4"/>
    </row>
    <row r="61" spans="2:16" ht="17.5" customHeight="1">
      <c r="B61" s="36" t="s">
        <v>50</v>
      </c>
      <c r="C61" s="36"/>
      <c r="D61" s="36"/>
      <c r="E61" s="12"/>
      <c r="F61" s="4">
        <v>2004</v>
      </c>
      <c r="G61" s="4">
        <v>165</v>
      </c>
      <c r="H61" s="4">
        <v>1839</v>
      </c>
      <c r="I61" s="4">
        <v>262</v>
      </c>
      <c r="J61" s="25">
        <v>8</v>
      </c>
      <c r="K61" s="4">
        <v>42</v>
      </c>
      <c r="L61" s="25">
        <v>35</v>
      </c>
      <c r="M61" s="4">
        <v>1535</v>
      </c>
      <c r="N61" s="25">
        <v>0</v>
      </c>
      <c r="O61" s="4">
        <v>0</v>
      </c>
      <c r="P61" s="4"/>
    </row>
    <row r="62" spans="2:16" ht="17.5" customHeight="1">
      <c r="B62" s="36" t="s">
        <v>51</v>
      </c>
      <c r="C62" s="36"/>
      <c r="D62" s="36"/>
      <c r="E62" s="12"/>
      <c r="F62" s="4">
        <v>1250</v>
      </c>
      <c r="G62" s="4">
        <v>29</v>
      </c>
      <c r="H62" s="4">
        <v>1221</v>
      </c>
      <c r="I62" s="4">
        <v>156</v>
      </c>
      <c r="J62" s="25">
        <v>4</v>
      </c>
      <c r="K62" s="4">
        <v>4</v>
      </c>
      <c r="L62" s="25">
        <v>15</v>
      </c>
      <c r="M62" s="4">
        <v>1042</v>
      </c>
      <c r="N62" s="25">
        <v>10</v>
      </c>
      <c r="O62" s="4">
        <v>19</v>
      </c>
      <c r="P62" s="4"/>
    </row>
    <row r="63" spans="2:16" ht="17.5" customHeight="1">
      <c r="B63" s="35"/>
      <c r="C63" s="35"/>
      <c r="D63" s="35"/>
      <c r="E63" s="12"/>
      <c r="F63" s="4"/>
      <c r="G63" s="4"/>
      <c r="H63" s="4"/>
      <c r="I63" s="4"/>
      <c r="J63" s="25"/>
      <c r="K63" s="4"/>
      <c r="L63" s="25"/>
      <c r="M63" s="4"/>
      <c r="N63" s="25"/>
      <c r="O63" s="4"/>
      <c r="P63" s="4"/>
    </row>
    <row r="64" spans="2:16" s="15" customFormat="1" ht="17.5" customHeight="1">
      <c r="B64" s="57" t="s">
        <v>52</v>
      </c>
      <c r="C64" s="57"/>
      <c r="D64" s="57"/>
      <c r="E64" s="16"/>
      <c r="F64" s="13">
        <v>19470</v>
      </c>
      <c r="G64" s="13">
        <v>631</v>
      </c>
      <c r="H64" s="13">
        <v>18839</v>
      </c>
      <c r="I64" s="13">
        <v>1763</v>
      </c>
      <c r="J64" s="24">
        <v>54</v>
      </c>
      <c r="K64" s="13">
        <v>150</v>
      </c>
      <c r="L64" s="24">
        <v>200</v>
      </c>
      <c r="M64" s="13">
        <v>15286</v>
      </c>
      <c r="N64" s="24">
        <v>107</v>
      </c>
      <c r="O64" s="13">
        <v>1640</v>
      </c>
      <c r="P64" s="13"/>
    </row>
    <row r="65" spans="2:16" s="15" customFormat="1" ht="17.5" customHeight="1">
      <c r="B65" s="34"/>
      <c r="C65" s="34"/>
      <c r="D65" s="34"/>
      <c r="E65" s="16"/>
      <c r="F65" s="13"/>
      <c r="G65" s="13"/>
      <c r="H65" s="13"/>
      <c r="I65" s="13"/>
      <c r="J65" s="24"/>
      <c r="K65" s="13"/>
      <c r="L65" s="24"/>
      <c r="M65" s="13"/>
      <c r="N65" s="24"/>
      <c r="O65" s="13"/>
      <c r="P65" s="13"/>
    </row>
    <row r="66" spans="2:16" ht="17.5" customHeight="1">
      <c r="B66" s="36" t="s">
        <v>53</v>
      </c>
      <c r="C66" s="36"/>
      <c r="D66" s="36"/>
      <c r="E66" s="12"/>
      <c r="F66" s="4">
        <v>3361</v>
      </c>
      <c r="G66" s="4">
        <v>69</v>
      </c>
      <c r="H66" s="4">
        <v>3292</v>
      </c>
      <c r="I66" s="4">
        <v>432</v>
      </c>
      <c r="J66" s="25">
        <v>2</v>
      </c>
      <c r="K66" s="4">
        <v>10</v>
      </c>
      <c r="L66" s="25">
        <v>31</v>
      </c>
      <c r="M66" s="4">
        <v>1510</v>
      </c>
      <c r="N66" s="25">
        <v>30</v>
      </c>
      <c r="O66" s="4">
        <v>1340</v>
      </c>
      <c r="P66" s="4"/>
    </row>
    <row r="67" spans="2:16" ht="17.5" customHeight="1">
      <c r="B67" s="36" t="s">
        <v>54</v>
      </c>
      <c r="C67" s="36"/>
      <c r="D67" s="36"/>
      <c r="E67" s="12"/>
      <c r="F67" s="4">
        <v>943</v>
      </c>
      <c r="G67" s="4">
        <v>163</v>
      </c>
      <c r="H67" s="4">
        <v>780</v>
      </c>
      <c r="I67" s="4">
        <v>221</v>
      </c>
      <c r="J67" s="25">
        <v>18</v>
      </c>
      <c r="K67" s="4">
        <v>32</v>
      </c>
      <c r="L67" s="25">
        <v>23</v>
      </c>
      <c r="M67" s="4">
        <v>522</v>
      </c>
      <c r="N67" s="25">
        <v>2</v>
      </c>
      <c r="O67" s="4">
        <v>5</v>
      </c>
      <c r="P67" s="4"/>
    </row>
    <row r="68" spans="2:16" ht="17.5" customHeight="1">
      <c r="B68" s="36" t="s">
        <v>55</v>
      </c>
      <c r="C68" s="36"/>
      <c r="D68" s="36"/>
      <c r="E68" s="12"/>
      <c r="F68" s="4">
        <v>8821</v>
      </c>
      <c r="G68" s="4">
        <v>248</v>
      </c>
      <c r="H68" s="4">
        <v>8573</v>
      </c>
      <c r="I68" s="4">
        <v>408</v>
      </c>
      <c r="J68" s="25">
        <v>17</v>
      </c>
      <c r="K68" s="4">
        <v>26</v>
      </c>
      <c r="L68" s="25">
        <v>45</v>
      </c>
      <c r="M68" s="4">
        <v>8055</v>
      </c>
      <c r="N68" s="25">
        <v>63</v>
      </c>
      <c r="O68" s="4">
        <v>84</v>
      </c>
      <c r="P68" s="4"/>
    </row>
    <row r="69" spans="2:16" ht="17.5" customHeight="1">
      <c r="B69" s="36" t="s">
        <v>56</v>
      </c>
      <c r="C69" s="36"/>
      <c r="D69" s="36"/>
      <c r="E69" s="12"/>
      <c r="F69" s="4">
        <v>5320</v>
      </c>
      <c r="G69" s="4">
        <v>49</v>
      </c>
      <c r="H69" s="4">
        <v>5271</v>
      </c>
      <c r="I69" s="4">
        <v>589</v>
      </c>
      <c r="J69" s="25">
        <v>12</v>
      </c>
      <c r="K69" s="4">
        <v>64</v>
      </c>
      <c r="L69" s="25">
        <v>71</v>
      </c>
      <c r="M69" s="4">
        <v>4453</v>
      </c>
      <c r="N69" s="25">
        <v>10</v>
      </c>
      <c r="O69" s="4">
        <v>165</v>
      </c>
      <c r="P69" s="4"/>
    </row>
    <row r="70" spans="2:16" ht="17.5" customHeight="1">
      <c r="B70" s="36" t="s">
        <v>57</v>
      </c>
      <c r="C70" s="36"/>
      <c r="D70" s="36"/>
      <c r="E70" s="12"/>
      <c r="F70" s="4">
        <v>1025</v>
      </c>
      <c r="G70" s="4">
        <v>102</v>
      </c>
      <c r="H70" s="4">
        <v>923</v>
      </c>
      <c r="I70" s="4">
        <v>113</v>
      </c>
      <c r="J70" s="25">
        <v>5</v>
      </c>
      <c r="K70" s="4">
        <v>18</v>
      </c>
      <c r="L70" s="25">
        <v>30</v>
      </c>
      <c r="M70" s="4">
        <v>746</v>
      </c>
      <c r="N70" s="25">
        <v>2</v>
      </c>
      <c r="O70" s="4">
        <v>46</v>
      </c>
      <c r="P70" s="4"/>
    </row>
    <row r="71" spans="2:16" ht="17.5" customHeight="1">
      <c r="B71" s="35"/>
      <c r="C71" s="35"/>
      <c r="D71" s="35"/>
      <c r="E71" s="12"/>
      <c r="F71" s="4"/>
      <c r="G71" s="4"/>
      <c r="H71" s="4"/>
      <c r="I71" s="4"/>
      <c r="J71" s="25"/>
      <c r="K71" s="4"/>
      <c r="L71" s="25"/>
      <c r="M71" s="4"/>
      <c r="N71" s="25"/>
      <c r="O71" s="4"/>
      <c r="P71" s="4"/>
    </row>
    <row r="72" spans="2:16" s="15" customFormat="1" ht="17.5" customHeight="1">
      <c r="B72" s="57" t="s">
        <v>58</v>
      </c>
      <c r="C72" s="57"/>
      <c r="D72" s="57"/>
      <c r="E72" s="16"/>
      <c r="F72" s="13">
        <v>9565</v>
      </c>
      <c r="G72" s="13">
        <v>283</v>
      </c>
      <c r="H72" s="13">
        <v>9282</v>
      </c>
      <c r="I72" s="13">
        <v>890</v>
      </c>
      <c r="J72" s="24">
        <v>42</v>
      </c>
      <c r="K72" s="13">
        <v>439</v>
      </c>
      <c r="L72" s="24">
        <v>89</v>
      </c>
      <c r="M72" s="13">
        <v>5951</v>
      </c>
      <c r="N72" s="24">
        <v>98</v>
      </c>
      <c r="O72" s="13">
        <v>2002</v>
      </c>
      <c r="P72" s="13"/>
    </row>
    <row r="73" spans="2:16" s="15" customFormat="1" ht="17.5" customHeight="1">
      <c r="B73" s="34"/>
      <c r="C73" s="34"/>
      <c r="D73" s="34"/>
      <c r="E73" s="16"/>
      <c r="F73" s="13"/>
      <c r="G73" s="13"/>
      <c r="H73" s="13"/>
      <c r="I73" s="13"/>
      <c r="J73" s="24"/>
      <c r="K73" s="13"/>
      <c r="L73" s="24"/>
      <c r="M73" s="13"/>
      <c r="N73" s="24"/>
      <c r="O73" s="13"/>
      <c r="P73" s="13"/>
    </row>
    <row r="74" spans="2:16" ht="17.5" customHeight="1">
      <c r="B74" s="36" t="s">
        <v>59</v>
      </c>
      <c r="C74" s="36"/>
      <c r="D74" s="36"/>
      <c r="E74" s="12"/>
      <c r="F74" s="4">
        <v>1417</v>
      </c>
      <c r="G74" s="4">
        <v>39</v>
      </c>
      <c r="H74" s="4">
        <v>1378</v>
      </c>
      <c r="I74" s="4">
        <v>330</v>
      </c>
      <c r="J74" s="25">
        <v>18</v>
      </c>
      <c r="K74" s="4">
        <v>346</v>
      </c>
      <c r="L74" s="25">
        <v>23</v>
      </c>
      <c r="M74" s="4">
        <v>436</v>
      </c>
      <c r="N74" s="25">
        <v>20</v>
      </c>
      <c r="O74" s="4">
        <v>266</v>
      </c>
      <c r="P74" s="4"/>
    </row>
    <row r="75" spans="2:16" ht="17.5" customHeight="1">
      <c r="B75" s="36" t="s">
        <v>60</v>
      </c>
      <c r="C75" s="36"/>
      <c r="D75" s="36"/>
      <c r="E75" s="12"/>
      <c r="F75" s="4">
        <v>4585</v>
      </c>
      <c r="G75" s="4">
        <v>113</v>
      </c>
      <c r="H75" s="4">
        <v>4472</v>
      </c>
      <c r="I75" s="4">
        <v>359</v>
      </c>
      <c r="J75" s="25">
        <v>18</v>
      </c>
      <c r="K75" s="4">
        <v>25</v>
      </c>
      <c r="L75" s="25">
        <v>22</v>
      </c>
      <c r="M75" s="4">
        <v>3577</v>
      </c>
      <c r="N75" s="25">
        <v>27</v>
      </c>
      <c r="O75" s="4">
        <v>511</v>
      </c>
      <c r="P75" s="4"/>
    </row>
    <row r="76" spans="2:16" ht="17.5" customHeight="1">
      <c r="B76" s="36" t="s">
        <v>61</v>
      </c>
      <c r="C76" s="36"/>
      <c r="D76" s="36"/>
      <c r="E76" s="12"/>
      <c r="F76" s="4">
        <v>1756</v>
      </c>
      <c r="G76" s="4">
        <v>83</v>
      </c>
      <c r="H76" s="4">
        <v>1673</v>
      </c>
      <c r="I76" s="4">
        <v>153</v>
      </c>
      <c r="J76" s="25">
        <v>3</v>
      </c>
      <c r="K76" s="4">
        <v>65</v>
      </c>
      <c r="L76" s="25">
        <v>27</v>
      </c>
      <c r="M76" s="4">
        <v>1414</v>
      </c>
      <c r="N76" s="25">
        <v>3</v>
      </c>
      <c r="O76" s="4">
        <v>41</v>
      </c>
      <c r="P76" s="4"/>
    </row>
    <row r="77" spans="2:16" ht="17.5" customHeight="1">
      <c r="B77" s="36" t="s">
        <v>62</v>
      </c>
      <c r="C77" s="36"/>
      <c r="D77" s="36"/>
      <c r="E77" s="12"/>
      <c r="F77" s="4">
        <v>1807</v>
      </c>
      <c r="G77" s="4">
        <v>48</v>
      </c>
      <c r="H77" s="4">
        <v>1759</v>
      </c>
      <c r="I77" s="4">
        <v>48</v>
      </c>
      <c r="J77" s="25">
        <v>3</v>
      </c>
      <c r="K77" s="4">
        <v>3</v>
      </c>
      <c r="L77" s="25">
        <v>17</v>
      </c>
      <c r="M77" s="4">
        <v>524</v>
      </c>
      <c r="N77" s="25">
        <v>48</v>
      </c>
      <c r="O77" s="4">
        <v>1184</v>
      </c>
      <c r="P77" s="4"/>
    </row>
    <row r="78" spans="2:16" ht="17.5" customHeight="1">
      <c r="B78" s="35"/>
      <c r="C78" s="35"/>
      <c r="D78" s="35"/>
      <c r="E78" s="12"/>
      <c r="F78" s="4"/>
      <c r="G78" s="4"/>
      <c r="H78" s="4"/>
      <c r="I78" s="4"/>
      <c r="J78" s="25"/>
      <c r="K78" s="4"/>
      <c r="L78" s="25"/>
      <c r="M78" s="4"/>
      <c r="N78" s="25"/>
      <c r="O78" s="4"/>
      <c r="P78" s="4"/>
    </row>
    <row r="79" spans="2:16" s="15" customFormat="1" ht="17.5" customHeight="1">
      <c r="B79" s="57" t="s">
        <v>63</v>
      </c>
      <c r="C79" s="57"/>
      <c r="D79" s="57"/>
      <c r="E79" s="16"/>
      <c r="F79" s="13">
        <v>25841</v>
      </c>
      <c r="G79" s="13">
        <v>951</v>
      </c>
      <c r="H79" s="13">
        <v>24890</v>
      </c>
      <c r="I79" s="13">
        <v>971</v>
      </c>
      <c r="J79" s="24">
        <v>55</v>
      </c>
      <c r="K79" s="13">
        <v>181</v>
      </c>
      <c r="L79" s="24">
        <v>306</v>
      </c>
      <c r="M79" s="13">
        <v>23329</v>
      </c>
      <c r="N79" s="24">
        <v>89</v>
      </c>
      <c r="O79" s="13">
        <v>409</v>
      </c>
      <c r="P79" s="13"/>
    </row>
    <row r="80" spans="2:16" s="15" customFormat="1" ht="17.5" customHeight="1">
      <c r="B80" s="34"/>
      <c r="C80" s="34"/>
      <c r="D80" s="34"/>
      <c r="E80" s="16"/>
      <c r="F80" s="13"/>
      <c r="G80" s="13"/>
      <c r="H80" s="13"/>
      <c r="I80" s="13"/>
      <c r="J80" s="24"/>
      <c r="K80" s="13"/>
      <c r="L80" s="24"/>
      <c r="M80" s="13"/>
      <c r="N80" s="24"/>
      <c r="O80" s="13"/>
      <c r="P80" s="13"/>
    </row>
    <row r="81" spans="1:16" ht="17.5" customHeight="1">
      <c r="B81" s="36" t="s">
        <v>64</v>
      </c>
      <c r="C81" s="36"/>
      <c r="D81" s="36"/>
      <c r="E81" s="12"/>
      <c r="F81" s="4">
        <v>2918</v>
      </c>
      <c r="G81" s="4">
        <v>267</v>
      </c>
      <c r="H81" s="4">
        <v>2651</v>
      </c>
      <c r="I81" s="4">
        <v>160</v>
      </c>
      <c r="J81" s="25">
        <v>8</v>
      </c>
      <c r="K81" s="4">
        <v>64</v>
      </c>
      <c r="L81" s="25">
        <v>30</v>
      </c>
      <c r="M81" s="4">
        <v>2427</v>
      </c>
      <c r="N81" s="25">
        <v>0</v>
      </c>
      <c r="O81" s="4">
        <v>0</v>
      </c>
      <c r="P81" s="4"/>
    </row>
    <row r="82" spans="1:16" ht="17.5" customHeight="1">
      <c r="B82" s="36" t="s">
        <v>65</v>
      </c>
      <c r="C82" s="36"/>
      <c r="D82" s="36"/>
      <c r="E82" s="12"/>
      <c r="F82" s="4">
        <v>1886</v>
      </c>
      <c r="G82" s="4">
        <v>33</v>
      </c>
      <c r="H82" s="4">
        <v>1853</v>
      </c>
      <c r="I82" s="4">
        <v>44</v>
      </c>
      <c r="J82" s="25">
        <v>5</v>
      </c>
      <c r="K82" s="4">
        <v>18</v>
      </c>
      <c r="L82" s="25">
        <v>22</v>
      </c>
      <c r="M82" s="4">
        <v>1599</v>
      </c>
      <c r="N82" s="25">
        <v>59</v>
      </c>
      <c r="O82" s="4">
        <v>192</v>
      </c>
      <c r="P82" s="4"/>
    </row>
    <row r="83" spans="1:16" ht="17.5" customHeight="1">
      <c r="B83" s="36" t="s">
        <v>66</v>
      </c>
      <c r="C83" s="36"/>
      <c r="D83" s="36"/>
      <c r="E83" s="12"/>
      <c r="F83" s="4">
        <v>609</v>
      </c>
      <c r="G83" s="4">
        <v>41</v>
      </c>
      <c r="H83" s="4">
        <v>568</v>
      </c>
      <c r="I83" s="4">
        <v>144</v>
      </c>
      <c r="J83" s="25">
        <v>8</v>
      </c>
      <c r="K83" s="4">
        <v>8</v>
      </c>
      <c r="L83" s="25">
        <v>8</v>
      </c>
      <c r="M83" s="4">
        <v>413</v>
      </c>
      <c r="N83" s="25">
        <v>2</v>
      </c>
      <c r="O83" s="4">
        <v>3</v>
      </c>
      <c r="P83" s="4"/>
    </row>
    <row r="84" spans="1:16" ht="17.5" customHeight="1">
      <c r="B84" s="36" t="s">
        <v>67</v>
      </c>
      <c r="C84" s="36"/>
      <c r="D84" s="36"/>
      <c r="E84" s="12"/>
      <c r="F84" s="4">
        <v>1459</v>
      </c>
      <c r="G84" s="4">
        <v>22</v>
      </c>
      <c r="H84" s="4">
        <v>1437</v>
      </c>
      <c r="I84" s="4">
        <v>23</v>
      </c>
      <c r="J84" s="25">
        <v>3</v>
      </c>
      <c r="K84" s="4">
        <v>3</v>
      </c>
      <c r="L84" s="25">
        <v>17</v>
      </c>
      <c r="M84" s="4">
        <v>1411</v>
      </c>
      <c r="N84" s="25">
        <v>0</v>
      </c>
      <c r="O84" s="4">
        <v>0</v>
      </c>
      <c r="P84" s="4"/>
    </row>
    <row r="85" spans="1:16" ht="17.5" customHeight="1">
      <c r="B85" s="36" t="s">
        <v>68</v>
      </c>
      <c r="C85" s="36"/>
      <c r="D85" s="36"/>
      <c r="E85" s="12"/>
      <c r="F85" s="4">
        <v>3411</v>
      </c>
      <c r="G85" s="4">
        <v>64</v>
      </c>
      <c r="H85" s="4">
        <v>3347</v>
      </c>
      <c r="I85" s="4">
        <v>92</v>
      </c>
      <c r="J85" s="25">
        <v>2</v>
      </c>
      <c r="K85" s="4">
        <v>2</v>
      </c>
      <c r="L85" s="25">
        <v>40</v>
      </c>
      <c r="M85" s="4">
        <v>3234</v>
      </c>
      <c r="N85" s="25">
        <v>4</v>
      </c>
      <c r="O85" s="4">
        <v>19</v>
      </c>
      <c r="P85" s="4"/>
    </row>
    <row r="86" spans="1:16" ht="17.5" customHeight="1">
      <c r="B86" s="36" t="s">
        <v>69</v>
      </c>
      <c r="C86" s="36"/>
      <c r="D86" s="36"/>
      <c r="E86" s="12"/>
      <c r="F86" s="4">
        <v>1270</v>
      </c>
      <c r="G86" s="4">
        <v>88</v>
      </c>
      <c r="H86" s="4">
        <v>1182</v>
      </c>
      <c r="I86" s="4">
        <v>63</v>
      </c>
      <c r="J86" s="25">
        <v>14</v>
      </c>
      <c r="K86" s="4">
        <v>60</v>
      </c>
      <c r="L86" s="25">
        <v>23</v>
      </c>
      <c r="M86" s="4">
        <v>958</v>
      </c>
      <c r="N86" s="25">
        <v>7</v>
      </c>
      <c r="O86" s="4">
        <v>101</v>
      </c>
      <c r="P86" s="4"/>
    </row>
    <row r="87" spans="1:16" ht="17.5" customHeight="1">
      <c r="B87" s="36" t="s">
        <v>70</v>
      </c>
      <c r="C87" s="36"/>
      <c r="D87" s="36"/>
      <c r="E87" s="12"/>
      <c r="F87" s="4">
        <v>5907</v>
      </c>
      <c r="G87" s="4">
        <v>137</v>
      </c>
      <c r="H87" s="4">
        <v>5770</v>
      </c>
      <c r="I87" s="4">
        <v>160</v>
      </c>
      <c r="J87" s="25">
        <v>4</v>
      </c>
      <c r="K87" s="4">
        <v>4</v>
      </c>
      <c r="L87" s="25">
        <v>31</v>
      </c>
      <c r="M87" s="4">
        <v>5556</v>
      </c>
      <c r="N87" s="25">
        <v>11</v>
      </c>
      <c r="O87" s="4">
        <v>50</v>
      </c>
      <c r="P87" s="4"/>
    </row>
    <row r="88" spans="1:16" ht="17.5" customHeight="1">
      <c r="B88" s="36" t="s">
        <v>71</v>
      </c>
      <c r="C88" s="36"/>
      <c r="D88" s="36"/>
      <c r="E88" s="12"/>
      <c r="F88" s="4">
        <v>4046</v>
      </c>
      <c r="G88" s="4">
        <v>87</v>
      </c>
      <c r="H88" s="4">
        <v>3959</v>
      </c>
      <c r="I88" s="4">
        <v>57</v>
      </c>
      <c r="J88" s="25">
        <v>6</v>
      </c>
      <c r="K88" s="4">
        <v>7</v>
      </c>
      <c r="L88" s="25">
        <v>43</v>
      </c>
      <c r="M88" s="4">
        <v>3893</v>
      </c>
      <c r="N88" s="25">
        <v>2</v>
      </c>
      <c r="O88" s="4">
        <v>2</v>
      </c>
      <c r="P88" s="4"/>
    </row>
    <row r="89" spans="1:16" ht="17.5" customHeight="1">
      <c r="B89" s="36" t="s">
        <v>72</v>
      </c>
      <c r="C89" s="36"/>
      <c r="D89" s="36"/>
      <c r="E89" s="12"/>
      <c r="F89" s="4">
        <v>4335</v>
      </c>
      <c r="G89" s="4">
        <v>212</v>
      </c>
      <c r="H89" s="4">
        <v>4123</v>
      </c>
      <c r="I89" s="4">
        <v>228</v>
      </c>
      <c r="J89" s="25">
        <v>5</v>
      </c>
      <c r="K89" s="4">
        <v>15</v>
      </c>
      <c r="L89" s="25">
        <v>92</v>
      </c>
      <c r="M89" s="4">
        <v>3838</v>
      </c>
      <c r="N89" s="25">
        <v>4</v>
      </c>
      <c r="O89" s="4">
        <v>42</v>
      </c>
      <c r="P89" s="4"/>
    </row>
    <row r="90" spans="1:16" ht="17.5" customHeight="1">
      <c r="B90" s="36" t="s">
        <v>73</v>
      </c>
      <c r="C90" s="36"/>
      <c r="D90" s="36"/>
      <c r="E90" s="12"/>
      <c r="F90" s="4">
        <v>0</v>
      </c>
      <c r="G90" s="4">
        <v>0</v>
      </c>
      <c r="H90" s="4">
        <v>0</v>
      </c>
      <c r="I90" s="4">
        <v>0</v>
      </c>
      <c r="J90" s="25">
        <v>0</v>
      </c>
      <c r="K90" s="4">
        <v>0</v>
      </c>
      <c r="L90" s="25">
        <v>0</v>
      </c>
      <c r="M90" s="4">
        <v>0</v>
      </c>
      <c r="N90" s="25">
        <v>0</v>
      </c>
      <c r="O90" s="4">
        <v>0</v>
      </c>
      <c r="P90" s="4"/>
    </row>
    <row r="91" spans="1:16" ht="17.5" customHeight="1">
      <c r="B91" s="36" t="s">
        <v>74</v>
      </c>
      <c r="C91" s="36"/>
      <c r="D91" s="36"/>
      <c r="E91" s="12"/>
      <c r="F91" s="4">
        <v>0</v>
      </c>
      <c r="G91" s="4">
        <v>0</v>
      </c>
      <c r="H91" s="4">
        <v>0</v>
      </c>
      <c r="I91" s="4">
        <v>0</v>
      </c>
      <c r="J91" s="25">
        <v>0</v>
      </c>
      <c r="K91" s="4">
        <v>0</v>
      </c>
      <c r="L91" s="25">
        <v>0</v>
      </c>
      <c r="M91" s="4">
        <v>0</v>
      </c>
      <c r="N91" s="25">
        <v>0</v>
      </c>
      <c r="O91" s="4">
        <v>0</v>
      </c>
      <c r="P91" s="4"/>
    </row>
    <row r="92" spans="1:16" ht="17.5" customHeight="1">
      <c r="B92" s="36" t="s">
        <v>75</v>
      </c>
      <c r="C92" s="36"/>
      <c r="D92" s="36"/>
      <c r="E92" s="12"/>
      <c r="F92" s="4">
        <v>0</v>
      </c>
      <c r="G92" s="4">
        <v>0</v>
      </c>
      <c r="H92" s="4">
        <v>0</v>
      </c>
      <c r="I92" s="4">
        <v>0</v>
      </c>
      <c r="J92" s="25">
        <v>0</v>
      </c>
      <c r="K92" s="4">
        <v>0</v>
      </c>
      <c r="L92" s="25">
        <v>0</v>
      </c>
      <c r="M92" s="4">
        <v>0</v>
      </c>
      <c r="N92" s="25">
        <v>0</v>
      </c>
      <c r="O92" s="4">
        <v>0</v>
      </c>
      <c r="P92" s="4"/>
    </row>
    <row r="93" spans="1:16" ht="5.15" customHeight="1">
      <c r="A93" s="17"/>
      <c r="B93" s="17"/>
      <c r="C93" s="17"/>
      <c r="D93" s="17"/>
      <c r="E93" s="18"/>
      <c r="F93" s="19"/>
      <c r="G93" s="19"/>
      <c r="H93" s="19"/>
      <c r="I93" s="19"/>
      <c r="J93" s="26"/>
      <c r="K93" s="19"/>
      <c r="L93" s="26"/>
      <c r="M93" s="19"/>
      <c r="N93" s="26"/>
      <c r="O93" s="17"/>
    </row>
    <row r="94" spans="1:16" ht="6" customHeight="1"/>
    <row r="95" spans="1:16">
      <c r="F95" s="3" t="s">
        <v>11</v>
      </c>
    </row>
    <row r="96" spans="1:16"/>
    <row r="97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25-00-05</vt:lpstr>
      <vt:lpstr>'25-00-05'!Print_Titles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2026-07-13T01:34:42Z</dcterms:created>
  <dcterms:modified xsi:type="dcterms:W3CDTF">2026-07-27T06:05:49Z</dcterms:modified>
  <cp:category/>
</cp:coreProperties>
</file>