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07C87AAC-E470-49C7-8EE2-0D207FA26281}" xr6:coauthVersionLast="47" xr6:coauthVersionMax="47" xr10:uidLastSave="{CAAFF123-1381-433F-B30F-80DA4B2C08BB}"/>
  <bookViews>
    <workbookView xWindow="720" yWindow="1140" windowWidth="38400" windowHeight="21100" xr2:uid="{1E8D2B4C-893E-46FE-9520-6F9648BFBA4F}"/>
  </bookViews>
  <sheets>
    <sheet name="25-00-09" sheetId="1" r:id="rId1"/>
  </sheets>
  <definedNames>
    <definedName name="_00" localSheetId="0">'25-00-09'!#REF!</definedName>
    <definedName name="b">#REF!</definedName>
    <definedName name="GOUKEI">#REF!</definedName>
    <definedName name="JK">#REF!</definedName>
    <definedName name="_xlnm.Print_Titles" localSheetId="0">'25-00-09'!$A:$E,'25-00-09'!$4:$8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'25-00-09'!$M:$M</definedName>
    <definedName name="Z_84B820AB_D6C1_11D6_A8EA_0040CA1D7CBB_.wvu.Cols" localSheetId="0" hidden="1">'25-00-09'!$M:$M</definedName>
    <definedName name="Z_84B820AC_D6C1_11D6_A8EA_0040CA1D7CBB_.wvu.Cols" localSheetId="0" hidden="1">'25-00-09'!$M:$M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A13" i="1"/>
  <c r="C13" i="1" s="1"/>
  <c r="D14" i="1" l="1"/>
  <c r="A12" i="1"/>
  <c r="A11" i="1" s="1"/>
  <c r="B14" i="1"/>
  <c r="C12" i="1" l="1"/>
  <c r="D13" i="1"/>
  <c r="B13" i="1"/>
  <c r="A10" i="1"/>
  <c r="B12" i="1"/>
  <c r="C11" i="1"/>
  <c r="D12" i="1"/>
  <c r="D11" i="1" l="1"/>
  <c r="B10" i="1"/>
  <c r="B11" i="1"/>
  <c r="C10" i="1"/>
</calcChain>
</file>

<file path=xl/sharedStrings.xml><?xml version="1.0" encoding="utf-8"?>
<sst xmlns="http://schemas.openxmlformats.org/spreadsheetml/2006/main" count="127" uniqueCount="126">
  <si>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</si>
  <si>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</si>
  <si>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</si>
  <si>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</si>
  <si>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</si>
  <si>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</si>
  <si>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</si>
  <si>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</si>
  <si>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</si>
  <si>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</si>
  <si>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</si>
  <si>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</si>
  <si>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</si>
  <si>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</si>
  <si>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</si>
  <si>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</si>
  <si>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</si>
  <si>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</si>
  <si>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</si>
  <si>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</si>
  <si>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</si>
  <si>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</si>
  <si>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</si>
  <si>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</si>
  <si>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</si>
  <si>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</si>
  <si>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</si>
  <si>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</si>
  <si>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</si>
  <si>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</si>
  <si>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</si>
  <si>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</si>
  <si>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</si>
  <si>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</si>
  <si>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</si>
  <si>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</si>
  <si>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</si>
  <si>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</si>
  <si>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</si>
  <si>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</si>
  <si>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</si>
  <si>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</si>
  <si>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</si>
  <si>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</si>
  <si>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</si>
  <si>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</si>
  <si>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</si>
  <si>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</si>
  <si>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</si>
  <si>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</si>
  <si>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</si>
  <si>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</si>
  <si>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4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</si>
  <si>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</si>
  <si>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</si>
  <si>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</si>
  <si>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不同意
性交等
・同
致死傷</t>
    <rPh sb="4" eb="6">
      <t>セイコウ</t>
    </rPh>
    <rPh sb="6" eb="7">
      <t>トウ</t>
    </rPh>
    <phoneticPr fontId="31"/>
  </si>
  <si>
    <t>文　書
偽造等</t>
    <rPh sb="7" eb="8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</si>
  <si>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</si>
  <si>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持等
取締法</t>
    <rPh sb="1" eb="2">
      <t>ホウ</t>
    </rPh>
    <rPh sb="2" eb="3">
      <t>カタナ</t>
    </rPh>
    <phoneticPr fontId="31"/>
  </si>
  <si>
    <t>麻薬及び
向精神薬
取締法
(大麻関連)</t>
    <phoneticPr fontId="31"/>
  </si>
  <si>
    <t>麻薬及び
向精神薬
取締法
(大麻関連除く)</t>
    <phoneticPr fontId="31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</si>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</sst>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4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5" xfId="0" applyNumberFormat="1" applyBorder="1">
      <alignment vertical="center"/>
    </xf>
    <xf numFmtId="178" fontId="35" fillId="0" borderId="0" xfId="0" applyNumberFormat="1" applyFont="1">
      <alignment vertical="center"/>
    </xf>
    <xf numFmtId="178" fontId="0" fillId="0" borderId="15" xfId="0" applyNumberForma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36" fillId="0" borderId="15" xfId="0" applyNumberFormat="1" applyFont="1" applyBorder="1" applyAlignment="1">
      <alignment horizontal="right" vertical="center"/>
    </xf>
    <xf numFmtId="178" fontId="36" fillId="0" borderId="0" xfId="0" applyNumberFormat="1" applyFont="1">
      <alignment vertical="center"/>
    </xf>
    <xf numFmtId="178" fontId="36" fillId="0" borderId="15" xfId="0" applyNumberFormat="1" applyFont="1" applyBorder="1">
      <alignment vertical="center"/>
    </xf>
    <xf numFmtId="178" fontId="0" fillId="0" borderId="17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49" fontId="32" fillId="0" borderId="0" xfId="0" applyFont="1">
      <alignment vertical="center"/>
    </xf>
    <xf numFmtId="178" fontId="32" fillId="0" borderId="0" xfId="0" applyNumberFormat="1" applyFont="1" applyAlignment="1">
      <alignment horizontal="center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0" fontId="0" fillId="0" borderId="0" xfId="0" applyNumberFormat="1">
      <alignment vertical="center"/>
    </xf>
    <xf numFmtId="178" fontId="0" fillId="0" borderId="0" xfId="0" applyNumberFormat="1" applyAlignment="1">
      <alignment horizontal="distributed" vertical="center"/>
    </xf>
    <xf numFmtId="178" fontId="36" fillId="0" borderId="0" xfId="0" applyNumberFormat="1" applyFont="1" applyAlignment="1">
      <alignment horizontal="distributed" vertical="center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wrapText="1" justifyLastLine="1"/>
    </xf>
    <xf numFmtId="178" fontId="31" fillId="0" borderId="18" xfId="0" applyNumberFormat="1" applyFont="1" applyBorder="1" applyAlignment="1">
      <alignment horizontal="distributed" vertical="center" wrapText="1" justifyLastLine="1"/>
    </xf>
    <xf numFmtId="178" fontId="33" fillId="0" borderId="18" xfId="0" applyNumberFormat="1" applyFont="1" applyBorder="1" applyAlignment="1">
      <alignment horizontal="distributed" vertical="center" wrapText="1" justifyLastLine="1"/>
    </xf>
    <xf numFmtId="178" fontId="0" fillId="0" borderId="19" xfId="0" applyNumberFormat="1" applyBorder="1" applyAlignment="1">
      <alignment horizontal="distributed" vertical="center" wrapText="1" justifyLastLine="1"/>
    </xf>
    <xf numFmtId="178" fontId="0" fillId="0" borderId="20" xfId="0" applyNumberFormat="1" applyBorder="1" applyAlignment="1">
      <alignment horizontal="distributed" vertical="center" wrapText="1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29" fillId="0" borderId="0" xfId="0" applyNumberFormat="1" applyFont="1" applyAlignment="1">
      <alignment horizontal="left" vertical="center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34" fillId="0" borderId="23" xfId="0" applyNumberFormat="1" applyFont="1" applyBorder="1" applyAlignment="1">
      <alignment horizontal="distributed" vertical="center" wrapText="1"/>
    </xf>
    <xf numFmtId="178" fontId="34" fillId="0" borderId="19" xfId="0" applyNumberFormat="1" applyFont="1" applyBorder="1" applyAlignment="1">
      <alignment horizontal="distributed" vertical="center" wrapText="1"/>
    </xf>
    <xf numFmtId="178" fontId="34" fillId="0" borderId="20" xfId="0" applyNumberFormat="1" applyFont="1" applyBorder="1" applyAlignment="1">
      <alignment horizontal="distributed" vertical="center" wrapText="1"/>
    </xf>
    <xf numFmtId="178" fontId="0" fillId="0" borderId="25" xfId="0" applyNumberFormat="1" applyBorder="1" applyAlignment="1">
      <alignment horizontal="distributed" vertical="center" wrapText="1" justifyLastLine="1"/>
    </xf>
    <xf numFmtId="178" fontId="0" fillId="0" borderId="0" xfId="0" applyNumberFormat="1" applyAlignment="1">
      <alignment horizontal="distributed" vertical="center" wrapText="1" justifyLastLine="1"/>
    </xf>
    <xf numFmtId="178" fontId="0" fillId="0" borderId="13" xfId="0" applyNumberFormat="1" applyBorder="1" applyAlignment="1">
      <alignment horizontal="distributed" vertical="center" wrapText="1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29" fillId="0" borderId="0" xfId="0" applyNumberFormat="1" applyFont="1">
      <alignment vertical="center"/>
    </xf>
    <xf numFmtId="178" fontId="33" fillId="0" borderId="18" xfId="0" applyNumberFormat="1" applyFont="1" applyBorder="1" applyAlignment="1">
      <alignment horizontal="distributed" vertical="center" wrapText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37" fillId="0" borderId="19" xfId="0" applyNumberFormat="1" applyFont="1" applyBorder="1" applyAlignment="1">
      <alignment horizontal="distributed" vertical="center" wrapText="1" justifyLastLine="1"/>
    </xf>
    <xf numFmtId="178" fontId="37" fillId="0" borderId="20" xfId="0" applyNumberFormat="1" applyFont="1" applyBorder="1" applyAlignment="1">
      <alignment horizontal="distributed" vertical="center" wrapText="1" justifyLastLine="1"/>
    </xf>
    <xf numFmtId="178" fontId="34" fillId="0" borderId="15" xfId="0" applyNumberFormat="1" applyFont="1" applyBorder="1" applyAlignment="1">
      <alignment horizontal="distributed" vertical="center" wrapText="1" justifyLastLine="1"/>
    </xf>
    <xf numFmtId="178" fontId="34" fillId="0" borderId="17" xfId="0" applyNumberFormat="1" applyFont="1" applyBorder="1" applyAlignment="1">
      <alignment horizontal="distributed" vertical="center" wrapText="1" justifyLastLine="1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33" fillId="0" borderId="19" xfId="0" applyNumberFormat="1" applyFont="1" applyBorder="1" applyAlignment="1">
      <alignment horizontal="distributed" vertical="center" wrapText="1" justifyLastLine="1"/>
    </xf>
    <xf numFmtId="178" fontId="33" fillId="0" borderId="20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40FAD38-D0A1-4BAD-A9F5-0524679DC6F3}"/>
    <cellStyle name="Comma [0]_Full Year FY96" xfId="20" xr:uid="{D84E2875-5B7D-4965-A796-8120B417D17F}"/>
    <cellStyle name="Comma_Full Year FY96" xfId="21" xr:uid="{6D521B58-960E-4E36-BF31-F4E93C03CE86}"/>
    <cellStyle name="Currency [0]_CCOCPX" xfId="22" xr:uid="{7322C40A-0BEB-4635-8A03-93E0DBF3BD9C}"/>
    <cellStyle name="Currency_CCOCPX" xfId="23" xr:uid="{4B9EC613-BC4A-4264-9970-94E5D83567E8}"/>
    <cellStyle name="entry" xfId="24" xr:uid="{97487CA9-E651-4654-BB15-E7EF64152E45}"/>
    <cellStyle name="Grey" xfId="25" xr:uid="{EC12DBFB-C1C6-48D1-926D-1EB05950B519}"/>
    <cellStyle name="Header1" xfId="26" xr:uid="{2073397A-997D-428A-B273-D79E75D057C7}"/>
    <cellStyle name="Header2" xfId="27" xr:uid="{09EA4CE9-6E6C-4230-9DB4-19B967DD2128}"/>
    <cellStyle name="Input [yellow]" xfId="28" xr:uid="{068AA100-FCCD-43AD-ADCB-E9A3C60F8C45}"/>
    <cellStyle name="Normal - Style1" xfId="29" xr:uid="{B554DE90-9D5C-40B1-977D-862F6B5EF4EC}"/>
    <cellStyle name="Normal_#18-Internet" xfId="30" xr:uid="{BF78B31A-AFBD-4B96-A90C-A0AC36C4815F}"/>
    <cellStyle name="Percent [2]" xfId="31" xr:uid="{AD264842-5E0C-4E72-A088-FE1FCEF81FE2}"/>
    <cellStyle name="price" xfId="32" xr:uid="{F5EB5823-87D2-429D-A453-6AC6D42E2EE1}"/>
    <cellStyle name="revised" xfId="33" xr:uid="{6AE651F7-412D-4A27-8385-8F084B494896}"/>
    <cellStyle name="section" xfId="34" xr:uid="{EBF597BA-EC81-45CE-8DA8-920BF9747F19}"/>
    <cellStyle name="subhead" xfId="35" xr:uid="{D5A9EFD5-32DD-45B9-ADEA-95EB84502743}"/>
    <cellStyle name="title" xfId="36" xr:uid="{A9E36D54-7363-4632-87F3-AF1509809B3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4AF1FE3-DF99-4244-8243-A9FFB00C326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F2459B7-3C65-4C1F-9722-2B21DBB915DB}"/>
    <cellStyle name="標準 3" xfId="61" xr:uid="{A7FE2861-5218-4494-87AD-2E1AE146FB52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80BEE-1576-43A3-BED4-15B7F83C1B18}">
  <sheetPr codeName="Sheet1"/>
  <dimension ref="A1:BK191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" zeroHeight="1" x14ac:dyDescent="0.2"/>
  <cols>
    <col min="1" max="1" width="1.6640625" style="3" customWidth="1"/>
    <col min="2" max="2" width="11.44140625" style="3" customWidth="1"/>
    <col min="3" max="4" width="7.33203125" style="3" customWidth="1"/>
    <col min="5" max="5" width="1" style="3" customWidth="1"/>
    <col min="6" max="6" width="11.77734375" style="3" customWidth="1"/>
    <col min="7" max="7" width="11.33203125" style="3" customWidth="1"/>
    <col min="8" max="15" width="8.77734375" style="3" customWidth="1"/>
    <col min="16" max="16" width="7.6640625" style="3" customWidth="1"/>
    <col min="17" max="18" width="9.33203125" style="3" customWidth="1"/>
    <col min="19" max="19" width="9.109375" style="3" customWidth="1"/>
    <col min="20" max="20" width="7.44140625" style="3" customWidth="1"/>
    <col min="21" max="29" width="7.6640625" style="3" customWidth="1"/>
    <col min="30" max="34" width="8.109375" style="3" customWidth="1"/>
    <col min="35" max="35" width="9.109375" style="3" customWidth="1"/>
    <col min="36" max="37" width="8.109375" style="3" customWidth="1"/>
    <col min="38" max="57" width="10.109375" style="3" customWidth="1"/>
    <col min="58" max="59" width="10.77734375" style="3" customWidth="1"/>
    <col min="60" max="62" width="9.33203125" style="3" customWidth="1"/>
    <col min="63" max="63" width="0" style="3" hidden="1" customWidth="1"/>
    <col min="64" max="16384" width="9.33203125" style="3" hidden="1"/>
  </cols>
  <sheetData>
    <row r="1" spans="1:60" s="1" customFormat="1" ht="16.5" x14ac:dyDescent="0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</row>
    <row r="2" spans="1:60" s="2" customFormat="1" ht="27" customHeight="1" x14ac:dyDescent="0.2">
      <c r="A2" s="23"/>
      <c r="B2" s="23"/>
      <c r="C2" s="23"/>
      <c r="D2" s="23"/>
      <c r="P2" s="24"/>
      <c r="Q2" s="24" t="s">
        <v>48</v>
      </c>
      <c r="AS2" s="24" t="s">
        <v>49</v>
      </c>
    </row>
    <row r="3" spans="1:60" ht="10.5" customHeight="1" x14ac:dyDescent="0.2">
      <c r="E3" s="4"/>
      <c r="F3" s="4"/>
      <c r="AF3" s="4"/>
    </row>
    <row r="4" spans="1:60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7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60" s="8" customFormat="1" ht="15" customHeight="1" x14ac:dyDescent="0.2">
      <c r="B5" s="62" t="s">
        <v>18</v>
      </c>
      <c r="C5" s="62"/>
      <c r="D5" s="62"/>
      <c r="E5" s="9"/>
      <c r="F5" s="60" t="s">
        <v>0</v>
      </c>
      <c r="G5" s="10"/>
      <c r="H5" s="11"/>
      <c r="I5" s="11" t="s">
        <v>19</v>
      </c>
      <c r="J5" s="11"/>
      <c r="K5" s="11"/>
      <c r="L5" s="11"/>
      <c r="M5" s="11"/>
      <c r="N5" s="11"/>
      <c r="O5" s="11" t="s">
        <v>20</v>
      </c>
      <c r="P5" s="11"/>
      <c r="Q5" s="11"/>
      <c r="R5" s="11"/>
      <c r="S5" s="11"/>
      <c r="T5" s="11"/>
      <c r="U5" s="47" t="s">
        <v>21</v>
      </c>
      <c r="V5" s="47"/>
      <c r="W5" s="11"/>
      <c r="X5" s="11"/>
      <c r="Y5" s="11"/>
      <c r="Z5" s="11"/>
      <c r="AA5" s="11"/>
      <c r="AB5" s="11"/>
      <c r="AC5" s="11"/>
      <c r="AD5" s="11"/>
      <c r="AE5" s="11"/>
      <c r="AF5" s="46" t="s">
        <v>1</v>
      </c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47" t="s">
        <v>2</v>
      </c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8"/>
      <c r="BE5" s="49"/>
      <c r="BF5" s="56" t="s">
        <v>3</v>
      </c>
      <c r="BG5" s="56" t="s">
        <v>52</v>
      </c>
    </row>
    <row r="6" spans="1:60" s="8" customFormat="1" ht="15" customHeight="1" x14ac:dyDescent="0.2">
      <c r="B6" s="63"/>
      <c r="C6" s="63"/>
      <c r="D6" s="63"/>
      <c r="E6" s="9"/>
      <c r="F6" s="43"/>
      <c r="G6" s="60" t="s">
        <v>4</v>
      </c>
      <c r="H6" s="61" t="s">
        <v>22</v>
      </c>
      <c r="I6" s="60" t="s">
        <v>5</v>
      </c>
      <c r="J6" s="61" t="s">
        <v>23</v>
      </c>
      <c r="K6" s="60" t="s">
        <v>6</v>
      </c>
      <c r="L6" s="60" t="s">
        <v>7</v>
      </c>
      <c r="M6" s="61" t="s">
        <v>24</v>
      </c>
      <c r="N6" s="61" t="s">
        <v>25</v>
      </c>
      <c r="O6" s="61" t="s">
        <v>57</v>
      </c>
      <c r="P6" s="61" t="s">
        <v>26</v>
      </c>
      <c r="Q6" s="66" t="s">
        <v>54</v>
      </c>
      <c r="R6" s="70" t="s">
        <v>55</v>
      </c>
      <c r="S6" s="50" t="s">
        <v>56</v>
      </c>
      <c r="T6" s="41" t="s">
        <v>27</v>
      </c>
      <c r="U6" s="43" t="s">
        <v>8</v>
      </c>
      <c r="V6" s="43" t="s">
        <v>9</v>
      </c>
      <c r="W6" s="43" t="s">
        <v>10</v>
      </c>
      <c r="X6" s="41" t="s">
        <v>28</v>
      </c>
      <c r="Y6" s="43" t="s">
        <v>11</v>
      </c>
      <c r="Z6" s="41" t="s">
        <v>29</v>
      </c>
      <c r="AA6" s="41" t="s">
        <v>30</v>
      </c>
      <c r="AB6" s="41" t="s">
        <v>31</v>
      </c>
      <c r="AC6" s="61" t="s">
        <v>58</v>
      </c>
      <c r="AD6" s="43" t="s">
        <v>12</v>
      </c>
      <c r="AE6" s="68" t="s">
        <v>32</v>
      </c>
      <c r="AF6" s="37" t="s">
        <v>13</v>
      </c>
      <c r="AG6" s="37" t="s">
        <v>14</v>
      </c>
      <c r="AH6" s="38" t="s">
        <v>33</v>
      </c>
      <c r="AI6" s="50" t="s">
        <v>53</v>
      </c>
      <c r="AJ6" s="37" t="s">
        <v>15</v>
      </c>
      <c r="AK6" s="37" t="s">
        <v>16</v>
      </c>
      <c r="AL6" s="38" t="s">
        <v>34</v>
      </c>
      <c r="AM6" s="38" t="s">
        <v>35</v>
      </c>
      <c r="AN6" s="38" t="s">
        <v>36</v>
      </c>
      <c r="AO6" s="38" t="s">
        <v>37</v>
      </c>
      <c r="AP6" s="59" t="s">
        <v>38</v>
      </c>
      <c r="AQ6" s="37" t="s">
        <v>17</v>
      </c>
      <c r="AR6" s="53" t="s">
        <v>39</v>
      </c>
      <c r="AS6" s="37" t="s">
        <v>40</v>
      </c>
      <c r="AT6" s="37" t="s">
        <v>41</v>
      </c>
      <c r="AU6" s="59" t="s">
        <v>59</v>
      </c>
      <c r="AV6" s="38" t="s">
        <v>42</v>
      </c>
      <c r="AW6" s="38" t="s">
        <v>43</v>
      </c>
      <c r="AX6" s="39" t="s">
        <v>60</v>
      </c>
      <c r="AY6" s="39" t="s">
        <v>61</v>
      </c>
      <c r="AZ6" s="38" t="s">
        <v>51</v>
      </c>
      <c r="BA6" s="37" t="s">
        <v>44</v>
      </c>
      <c r="BB6" s="38" t="s">
        <v>45</v>
      </c>
      <c r="BC6" s="38" t="s">
        <v>46</v>
      </c>
      <c r="BD6" s="40" t="s">
        <v>47</v>
      </c>
      <c r="BE6" s="37" t="s">
        <v>17</v>
      </c>
      <c r="BF6" s="56"/>
      <c r="BG6" s="56"/>
    </row>
    <row r="7" spans="1:60" s="8" customFormat="1" ht="15" customHeight="1" x14ac:dyDescent="0.2">
      <c r="B7" s="63"/>
      <c r="C7" s="63"/>
      <c r="D7" s="63"/>
      <c r="E7" s="9"/>
      <c r="F7" s="43"/>
      <c r="G7" s="43"/>
      <c r="H7" s="41"/>
      <c r="I7" s="43"/>
      <c r="J7" s="41"/>
      <c r="K7" s="43"/>
      <c r="L7" s="43"/>
      <c r="M7" s="41"/>
      <c r="N7" s="41"/>
      <c r="O7" s="64"/>
      <c r="P7" s="41"/>
      <c r="Q7" s="66"/>
      <c r="R7" s="70"/>
      <c r="S7" s="51"/>
      <c r="T7" s="41"/>
      <c r="U7" s="43"/>
      <c r="V7" s="43"/>
      <c r="W7" s="43"/>
      <c r="X7" s="41"/>
      <c r="Y7" s="43"/>
      <c r="Z7" s="41"/>
      <c r="AA7" s="41"/>
      <c r="AB7" s="41"/>
      <c r="AC7" s="41"/>
      <c r="AD7" s="43"/>
      <c r="AE7" s="68"/>
      <c r="AF7" s="37"/>
      <c r="AG7" s="37"/>
      <c r="AH7" s="38"/>
      <c r="AI7" s="51"/>
      <c r="AJ7" s="37"/>
      <c r="AK7" s="37"/>
      <c r="AL7" s="38"/>
      <c r="AM7" s="38"/>
      <c r="AN7" s="38"/>
      <c r="AO7" s="38"/>
      <c r="AP7" s="59"/>
      <c r="AQ7" s="37"/>
      <c r="AR7" s="54"/>
      <c r="AS7" s="37"/>
      <c r="AT7" s="37"/>
      <c r="AU7" s="59"/>
      <c r="AV7" s="38"/>
      <c r="AW7" s="38"/>
      <c r="AX7" s="39"/>
      <c r="AY7" s="39"/>
      <c r="AZ7" s="38"/>
      <c r="BA7" s="37"/>
      <c r="BB7" s="38"/>
      <c r="BC7" s="38"/>
      <c r="BD7" s="40"/>
      <c r="BE7" s="37"/>
      <c r="BF7" s="56"/>
      <c r="BG7" s="56"/>
    </row>
    <row r="8" spans="1:60" s="8" customFormat="1" ht="15" customHeight="1" x14ac:dyDescent="0.2">
      <c r="A8" s="12"/>
      <c r="B8" s="48"/>
      <c r="C8" s="48"/>
      <c r="D8" s="48"/>
      <c r="E8" s="13"/>
      <c r="F8" s="44"/>
      <c r="G8" s="44"/>
      <c r="H8" s="42"/>
      <c r="I8" s="44"/>
      <c r="J8" s="42"/>
      <c r="K8" s="44"/>
      <c r="L8" s="44"/>
      <c r="M8" s="42"/>
      <c r="N8" s="42"/>
      <c r="O8" s="65"/>
      <c r="P8" s="42"/>
      <c r="Q8" s="67"/>
      <c r="R8" s="71"/>
      <c r="S8" s="52"/>
      <c r="T8" s="42"/>
      <c r="U8" s="44"/>
      <c r="V8" s="44"/>
      <c r="W8" s="44"/>
      <c r="X8" s="42"/>
      <c r="Y8" s="44"/>
      <c r="Z8" s="42"/>
      <c r="AA8" s="42"/>
      <c r="AB8" s="42"/>
      <c r="AC8" s="42"/>
      <c r="AD8" s="44"/>
      <c r="AE8" s="69"/>
      <c r="AF8" s="37"/>
      <c r="AG8" s="37"/>
      <c r="AH8" s="38"/>
      <c r="AI8" s="52"/>
      <c r="AJ8" s="37"/>
      <c r="AK8" s="37"/>
      <c r="AL8" s="38"/>
      <c r="AM8" s="38"/>
      <c r="AN8" s="38"/>
      <c r="AO8" s="38"/>
      <c r="AP8" s="59"/>
      <c r="AQ8" s="37"/>
      <c r="AR8" s="55"/>
      <c r="AS8" s="37"/>
      <c r="AT8" s="37"/>
      <c r="AU8" s="59"/>
      <c r="AV8" s="38"/>
      <c r="AW8" s="38"/>
      <c r="AX8" s="39"/>
      <c r="AY8" s="39"/>
      <c r="AZ8" s="38"/>
      <c r="BA8" s="37"/>
      <c r="BB8" s="38"/>
      <c r="BC8" s="38"/>
      <c r="BD8" s="40"/>
      <c r="BE8" s="37"/>
      <c r="BF8" s="57"/>
      <c r="BG8" s="57"/>
    </row>
    <row r="9" spans="1:60" ht="5.15" customHeight="1" x14ac:dyDescent="0.2">
      <c r="E9" s="14"/>
      <c r="AP9" s="15"/>
    </row>
    <row r="10" spans="1:60" ht="15" customHeight="1" x14ac:dyDescent="0.2">
      <c r="A10" s="25">
        <f>DATE(YEAR(A11)-1,5,1)</f>
        <v>44317</v>
      </c>
      <c r="B10" s="26" t="str">
        <f>TEXT(A10,"ggg")</f>
        <v>令和</v>
      </c>
      <c r="C10" s="27" t="str">
        <f>IF(TEXT(A10,"e")="1","元",TEXT(A10,"e"))</f>
        <v>3</v>
      </c>
      <c r="D10" s="27" t="s">
        <v>50</v>
      </c>
      <c r="E10" s="14"/>
      <c r="F10" s="4">
        <v>435</v>
      </c>
      <c r="G10" s="4">
        <v>288</v>
      </c>
      <c r="H10" s="4">
        <v>1</v>
      </c>
      <c r="I10" s="4">
        <v>0</v>
      </c>
      <c r="J10" s="4">
        <v>0</v>
      </c>
      <c r="K10" s="4">
        <v>0</v>
      </c>
      <c r="L10" s="4">
        <v>5</v>
      </c>
      <c r="M10" s="4">
        <v>6</v>
      </c>
      <c r="N10" s="4">
        <v>0</v>
      </c>
      <c r="O10" s="4">
        <v>0</v>
      </c>
      <c r="P10" s="4">
        <v>0</v>
      </c>
      <c r="Q10" s="4">
        <v>1</v>
      </c>
      <c r="R10" s="4">
        <v>1</v>
      </c>
      <c r="S10" s="4">
        <v>1</v>
      </c>
      <c r="T10" s="4">
        <v>0</v>
      </c>
      <c r="U10" s="4">
        <v>0</v>
      </c>
      <c r="V10" s="4">
        <v>9</v>
      </c>
      <c r="W10" s="4">
        <v>56</v>
      </c>
      <c r="X10" s="4">
        <v>0</v>
      </c>
      <c r="Y10" s="4">
        <v>7</v>
      </c>
      <c r="Z10" s="4">
        <v>1</v>
      </c>
      <c r="AA10" s="4">
        <v>0</v>
      </c>
      <c r="AB10" s="4">
        <v>0</v>
      </c>
      <c r="AC10" s="4">
        <v>5</v>
      </c>
      <c r="AD10" s="4">
        <v>2</v>
      </c>
      <c r="AE10" s="4">
        <v>0</v>
      </c>
      <c r="AF10" s="4">
        <v>117</v>
      </c>
      <c r="AG10" s="4">
        <v>0</v>
      </c>
      <c r="AH10" s="4">
        <v>1</v>
      </c>
      <c r="AI10" s="4">
        <v>0</v>
      </c>
      <c r="AJ10" s="4">
        <v>42</v>
      </c>
      <c r="AK10" s="4">
        <v>16</v>
      </c>
      <c r="AL10" s="4">
        <v>1</v>
      </c>
      <c r="AM10" s="4">
        <v>0</v>
      </c>
      <c r="AN10" s="4">
        <v>0</v>
      </c>
      <c r="AO10" s="4">
        <v>0</v>
      </c>
      <c r="AP10" s="4">
        <v>3</v>
      </c>
      <c r="AQ10" s="4">
        <v>13</v>
      </c>
      <c r="AR10" s="4">
        <v>98</v>
      </c>
      <c r="AS10" s="4">
        <v>0</v>
      </c>
      <c r="AT10" s="4">
        <v>0</v>
      </c>
      <c r="AU10" s="4">
        <v>10</v>
      </c>
      <c r="AV10" s="4">
        <v>2</v>
      </c>
      <c r="AW10" s="4">
        <v>3</v>
      </c>
      <c r="AX10" s="4">
        <v>0</v>
      </c>
      <c r="AY10" s="4">
        <v>10</v>
      </c>
      <c r="AZ10" s="4">
        <v>31</v>
      </c>
      <c r="BA10" s="4">
        <v>0</v>
      </c>
      <c r="BB10" s="4">
        <v>8</v>
      </c>
      <c r="BC10" s="4">
        <v>0</v>
      </c>
      <c r="BD10" s="4">
        <v>0</v>
      </c>
      <c r="BE10" s="4">
        <v>34</v>
      </c>
      <c r="BF10" s="4">
        <v>49</v>
      </c>
      <c r="BG10" s="4">
        <v>0</v>
      </c>
      <c r="BH10" s="4"/>
    </row>
    <row r="11" spans="1:60" s="4" customFormat="1" ht="15" customHeight="1" x14ac:dyDescent="0.2">
      <c r="A11" s="28">
        <f>DATE(YEAR(A12)-1,5,1)</f>
        <v>44682</v>
      </c>
      <c r="B11" s="26" t="str">
        <f>IF(TEXT(A10,"ggg")=TEXT(A11,"ggg"),"",TEXT(A11,"ggg"))</f>
        <v/>
      </c>
      <c r="C11" s="27" t="str">
        <f>IF(TEXT(A11,"e")="1","元",TEXT(A11,"e"))</f>
        <v>4</v>
      </c>
      <c r="D11" s="27" t="str">
        <f>IF(TEXT(A10,"ggg")=TEXT(A11,"ggg"),"","年")</f>
        <v/>
      </c>
      <c r="E11" s="16"/>
      <c r="F11" s="4">
        <v>445</v>
      </c>
      <c r="G11" s="4">
        <v>308</v>
      </c>
      <c r="H11" s="4">
        <v>3</v>
      </c>
      <c r="I11" s="4">
        <v>0</v>
      </c>
      <c r="J11" s="4">
        <v>1</v>
      </c>
      <c r="K11" s="4">
        <v>0</v>
      </c>
      <c r="L11" s="4">
        <v>6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0</v>
      </c>
      <c r="U11" s="4">
        <v>0</v>
      </c>
      <c r="V11" s="4">
        <v>11</v>
      </c>
      <c r="W11" s="4">
        <v>51</v>
      </c>
      <c r="X11" s="4">
        <v>0</v>
      </c>
      <c r="Y11" s="4">
        <v>10</v>
      </c>
      <c r="Z11" s="4">
        <v>2</v>
      </c>
      <c r="AA11" s="4">
        <v>0</v>
      </c>
      <c r="AB11" s="4">
        <v>0</v>
      </c>
      <c r="AC11" s="4">
        <v>4</v>
      </c>
      <c r="AD11" s="4">
        <v>5</v>
      </c>
      <c r="AE11" s="4">
        <v>0</v>
      </c>
      <c r="AF11" s="4">
        <v>124</v>
      </c>
      <c r="AG11" s="4">
        <v>0</v>
      </c>
      <c r="AH11" s="4">
        <v>3</v>
      </c>
      <c r="AI11" s="4">
        <v>0</v>
      </c>
      <c r="AJ11" s="4">
        <v>41</v>
      </c>
      <c r="AK11" s="4">
        <v>22</v>
      </c>
      <c r="AL11" s="4">
        <v>2</v>
      </c>
      <c r="AM11" s="4">
        <v>0</v>
      </c>
      <c r="AN11" s="4">
        <v>0</v>
      </c>
      <c r="AO11" s="4">
        <v>0</v>
      </c>
      <c r="AP11" s="4">
        <v>7</v>
      </c>
      <c r="AQ11" s="4">
        <v>13</v>
      </c>
      <c r="AR11" s="4">
        <v>83</v>
      </c>
      <c r="AS11" s="4">
        <v>0</v>
      </c>
      <c r="AT11" s="4">
        <v>0</v>
      </c>
      <c r="AU11" s="4">
        <v>4</v>
      </c>
      <c r="AV11" s="4">
        <v>1</v>
      </c>
      <c r="AW11" s="4">
        <v>1</v>
      </c>
      <c r="AX11" s="4">
        <v>0</v>
      </c>
      <c r="AY11" s="4">
        <v>9</v>
      </c>
      <c r="AZ11" s="4">
        <v>26</v>
      </c>
      <c r="BA11" s="4">
        <v>0</v>
      </c>
      <c r="BB11" s="4">
        <v>11</v>
      </c>
      <c r="BC11" s="4">
        <v>1</v>
      </c>
      <c r="BD11" s="4">
        <v>0</v>
      </c>
      <c r="BE11" s="4">
        <v>30</v>
      </c>
      <c r="BF11" s="4">
        <v>54</v>
      </c>
      <c r="BG11" s="4">
        <v>0</v>
      </c>
    </row>
    <row r="12" spans="1:60" s="4" customFormat="1" ht="15" customHeight="1" x14ac:dyDescent="0.2">
      <c r="A12" s="28">
        <f>DATE(YEAR(A13)-1,5,1)</f>
        <v>45047</v>
      </c>
      <c r="B12" s="26" t="str">
        <f>IF(TEXT(A11,"ggg")=TEXT(A12,"ggg"),"",TEXT(A12,"ggg"))</f>
        <v/>
      </c>
      <c r="C12" s="27" t="str">
        <f>IF(TEXT(A12,"e")="1","元",TEXT(A12,"e"))</f>
        <v>5</v>
      </c>
      <c r="D12" s="27" t="str">
        <f>IF(TEXT(A11,"ggg")=TEXT(A12,"ggg"),"","年")</f>
        <v/>
      </c>
      <c r="E12" s="16"/>
      <c r="F12" s="4">
        <v>507</v>
      </c>
      <c r="G12" s="4">
        <v>377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7</v>
      </c>
      <c r="N12" s="4">
        <v>0</v>
      </c>
      <c r="O12" s="4">
        <v>0</v>
      </c>
      <c r="P12" s="4">
        <v>1</v>
      </c>
      <c r="Q12" s="4">
        <v>0</v>
      </c>
      <c r="R12" s="4">
        <v>2</v>
      </c>
      <c r="S12" s="4">
        <v>3</v>
      </c>
      <c r="T12" s="4">
        <v>0</v>
      </c>
      <c r="U12" s="4">
        <v>0</v>
      </c>
      <c r="V12" s="4">
        <v>10</v>
      </c>
      <c r="W12" s="4">
        <v>72</v>
      </c>
      <c r="X12" s="4">
        <v>0</v>
      </c>
      <c r="Y12" s="4">
        <v>13</v>
      </c>
      <c r="Z12" s="4">
        <v>1</v>
      </c>
      <c r="AA12" s="4">
        <v>0</v>
      </c>
      <c r="AB12" s="4">
        <v>0</v>
      </c>
      <c r="AC12" s="4">
        <v>4</v>
      </c>
      <c r="AD12" s="4">
        <v>2</v>
      </c>
      <c r="AE12" s="4">
        <v>1</v>
      </c>
      <c r="AF12" s="4">
        <v>125</v>
      </c>
      <c r="AG12" s="4">
        <v>5</v>
      </c>
      <c r="AH12" s="4">
        <v>10</v>
      </c>
      <c r="AI12" s="4">
        <v>0</v>
      </c>
      <c r="AJ12" s="4">
        <v>52</v>
      </c>
      <c r="AK12" s="4">
        <v>28</v>
      </c>
      <c r="AL12" s="4">
        <v>1</v>
      </c>
      <c r="AM12" s="4">
        <v>2</v>
      </c>
      <c r="AN12" s="4">
        <v>0</v>
      </c>
      <c r="AO12" s="4">
        <v>0</v>
      </c>
      <c r="AP12" s="4">
        <v>10</v>
      </c>
      <c r="AQ12" s="4">
        <v>15</v>
      </c>
      <c r="AR12" s="4">
        <v>94</v>
      </c>
      <c r="AS12" s="4">
        <v>0</v>
      </c>
      <c r="AT12" s="4">
        <v>0</v>
      </c>
      <c r="AU12" s="4">
        <v>4</v>
      </c>
      <c r="AV12" s="4">
        <v>3</v>
      </c>
      <c r="AW12" s="4">
        <v>0</v>
      </c>
      <c r="AX12" s="4">
        <v>0</v>
      </c>
      <c r="AY12" s="4">
        <v>13</v>
      </c>
      <c r="AZ12" s="4">
        <v>20</v>
      </c>
      <c r="BA12" s="4">
        <v>0</v>
      </c>
      <c r="BB12" s="4">
        <v>11</v>
      </c>
      <c r="BC12" s="4">
        <v>0</v>
      </c>
      <c r="BD12" s="4">
        <v>0</v>
      </c>
      <c r="BE12" s="4">
        <v>43</v>
      </c>
      <c r="BF12" s="4">
        <v>36</v>
      </c>
      <c r="BG12" s="4">
        <v>0</v>
      </c>
    </row>
    <row r="13" spans="1:60" s="4" customFormat="1" ht="15" customHeight="1" x14ac:dyDescent="0.2">
      <c r="A13" s="28">
        <f>DATE(YEAR(A14)-1,5,1)</f>
        <v>45413</v>
      </c>
      <c r="B13" s="26" t="str">
        <f>IF(TEXT(A12,"ggg")=TEXT(A13,"ggg"),"",TEXT(A13,"ggg"))</f>
        <v/>
      </c>
      <c r="C13" s="27" t="str">
        <f>IF(TEXT(A13,"e")="1","元",TEXT(A13,"e"))</f>
        <v>6</v>
      </c>
      <c r="D13" s="27" t="str">
        <f>IF(TEXT(A12,"ggg")=TEXT(A13,"ggg"),"","年")</f>
        <v/>
      </c>
      <c r="E13" s="16"/>
      <c r="F13" s="4">
        <v>538</v>
      </c>
      <c r="G13" s="4">
        <v>413</v>
      </c>
      <c r="H13" s="4">
        <v>3</v>
      </c>
      <c r="I13" s="4">
        <v>0</v>
      </c>
      <c r="J13" s="4">
        <v>1</v>
      </c>
      <c r="K13" s="4">
        <v>0</v>
      </c>
      <c r="L13" s="4">
        <v>8</v>
      </c>
      <c r="M13" s="4">
        <v>6</v>
      </c>
      <c r="N13" s="4">
        <v>0</v>
      </c>
      <c r="O13" s="4">
        <v>5</v>
      </c>
      <c r="P13" s="4">
        <v>0</v>
      </c>
      <c r="Q13" s="4">
        <v>0</v>
      </c>
      <c r="R13" s="4">
        <v>2</v>
      </c>
      <c r="S13" s="4">
        <v>0</v>
      </c>
      <c r="T13" s="4">
        <v>0</v>
      </c>
      <c r="U13" s="4">
        <v>0</v>
      </c>
      <c r="V13" s="4">
        <v>6</v>
      </c>
      <c r="W13" s="4">
        <v>99</v>
      </c>
      <c r="X13" s="4">
        <v>0</v>
      </c>
      <c r="Y13" s="4">
        <v>7</v>
      </c>
      <c r="Z13" s="4">
        <v>0</v>
      </c>
      <c r="AA13" s="4">
        <v>0</v>
      </c>
      <c r="AB13" s="4">
        <v>0</v>
      </c>
      <c r="AC13" s="4">
        <v>4</v>
      </c>
      <c r="AD13" s="4">
        <v>6</v>
      </c>
      <c r="AE13" s="4">
        <v>0</v>
      </c>
      <c r="AF13" s="4">
        <v>127</v>
      </c>
      <c r="AG13" s="4">
        <v>6</v>
      </c>
      <c r="AH13" s="4">
        <v>15</v>
      </c>
      <c r="AI13" s="4">
        <v>0</v>
      </c>
      <c r="AJ13" s="4">
        <v>50</v>
      </c>
      <c r="AK13" s="4">
        <v>33</v>
      </c>
      <c r="AL13" s="4">
        <v>1</v>
      </c>
      <c r="AM13" s="4">
        <v>4</v>
      </c>
      <c r="AN13" s="4">
        <v>0</v>
      </c>
      <c r="AO13" s="4">
        <v>0</v>
      </c>
      <c r="AP13" s="4">
        <v>8</v>
      </c>
      <c r="AQ13" s="4">
        <v>22</v>
      </c>
      <c r="AR13" s="4">
        <v>93</v>
      </c>
      <c r="AS13" s="4">
        <v>0</v>
      </c>
      <c r="AT13" s="4">
        <v>0</v>
      </c>
      <c r="AU13" s="4">
        <v>3</v>
      </c>
      <c r="AV13" s="4">
        <v>2</v>
      </c>
      <c r="AW13" s="4">
        <v>1</v>
      </c>
      <c r="AX13" s="4">
        <v>0</v>
      </c>
      <c r="AY13" s="4">
        <v>21</v>
      </c>
      <c r="AZ13" s="4">
        <v>24</v>
      </c>
      <c r="BA13" s="4">
        <v>1</v>
      </c>
      <c r="BB13" s="4">
        <v>6</v>
      </c>
      <c r="BC13" s="4">
        <v>0</v>
      </c>
      <c r="BD13" s="4">
        <v>0</v>
      </c>
      <c r="BE13" s="4">
        <v>35</v>
      </c>
      <c r="BF13" s="4">
        <v>31</v>
      </c>
      <c r="BG13" s="4">
        <v>1</v>
      </c>
    </row>
    <row r="14" spans="1:60" s="17" customFormat="1" ht="15" customHeight="1" x14ac:dyDescent="0.2">
      <c r="A14" s="31">
        <v>45778</v>
      </c>
      <c r="B14" s="29" t="str">
        <f>IF(TEXT(A13,"ggg")=TEXT(A14,"ggg"),"",TEXT(A14,"ggg"))</f>
        <v/>
      </c>
      <c r="C14" s="30" t="str">
        <f>IF(TEXT(A14,"e")="1","元",TEXT(A14,"e"))</f>
        <v>7</v>
      </c>
      <c r="D14" s="30" t="str">
        <f>IF(TEXT(A13,"ggg")=TEXT(A14,"ggg"),"","年")</f>
        <v/>
      </c>
      <c r="E14" s="18"/>
      <c r="F14" s="17">
        <v>577</v>
      </c>
      <c r="G14" s="17">
        <v>392</v>
      </c>
      <c r="H14" s="17">
        <v>2</v>
      </c>
      <c r="I14" s="17">
        <v>0</v>
      </c>
      <c r="J14" s="17">
        <v>0</v>
      </c>
      <c r="K14" s="17">
        <v>0</v>
      </c>
      <c r="L14" s="17">
        <v>3</v>
      </c>
      <c r="M14" s="17">
        <v>5</v>
      </c>
      <c r="N14" s="17">
        <v>0</v>
      </c>
      <c r="O14" s="17">
        <v>3</v>
      </c>
      <c r="P14" s="17">
        <v>0</v>
      </c>
      <c r="Q14" s="17">
        <v>0</v>
      </c>
      <c r="R14" s="17">
        <v>4</v>
      </c>
      <c r="S14" s="17">
        <v>4</v>
      </c>
      <c r="T14" s="17">
        <v>0</v>
      </c>
      <c r="U14" s="17">
        <v>0</v>
      </c>
      <c r="V14" s="17">
        <v>8</v>
      </c>
      <c r="W14" s="17">
        <v>67</v>
      </c>
      <c r="X14" s="17">
        <v>0</v>
      </c>
      <c r="Y14" s="17">
        <v>17</v>
      </c>
      <c r="Z14" s="17">
        <v>2</v>
      </c>
      <c r="AA14" s="17">
        <v>0</v>
      </c>
      <c r="AB14" s="17">
        <v>0</v>
      </c>
      <c r="AC14" s="17">
        <v>3</v>
      </c>
      <c r="AD14" s="17">
        <v>10</v>
      </c>
      <c r="AE14" s="17">
        <v>1</v>
      </c>
      <c r="AF14" s="17">
        <v>135</v>
      </c>
      <c r="AG14" s="17">
        <v>3</v>
      </c>
      <c r="AH14" s="17">
        <v>3</v>
      </c>
      <c r="AI14" s="17">
        <v>0</v>
      </c>
      <c r="AJ14" s="17">
        <v>41</v>
      </c>
      <c r="AK14" s="17">
        <v>51</v>
      </c>
      <c r="AL14" s="17">
        <v>2</v>
      </c>
      <c r="AM14" s="17">
        <v>0</v>
      </c>
      <c r="AN14" s="17">
        <v>2</v>
      </c>
      <c r="AO14" s="17">
        <v>0</v>
      </c>
      <c r="AP14" s="17">
        <v>11</v>
      </c>
      <c r="AQ14" s="17">
        <v>15</v>
      </c>
      <c r="AR14" s="17">
        <v>129</v>
      </c>
      <c r="AS14" s="17">
        <v>0</v>
      </c>
      <c r="AT14" s="17">
        <v>0</v>
      </c>
      <c r="AU14" s="17">
        <v>7</v>
      </c>
      <c r="AV14" s="17">
        <v>3</v>
      </c>
      <c r="AW14" s="17">
        <v>1</v>
      </c>
      <c r="AX14" s="17">
        <v>22</v>
      </c>
      <c r="AY14" s="17">
        <v>35</v>
      </c>
      <c r="AZ14" s="17">
        <v>43</v>
      </c>
      <c r="BA14" s="17">
        <v>0</v>
      </c>
      <c r="BB14" s="17">
        <v>9</v>
      </c>
      <c r="BC14" s="17">
        <v>0</v>
      </c>
      <c r="BD14" s="17">
        <v>0</v>
      </c>
      <c r="BE14" s="17">
        <v>9</v>
      </c>
      <c r="BF14" s="17">
        <v>53</v>
      </c>
      <c r="BG14" s="17">
        <v>3</v>
      </c>
    </row>
    <row r="15" spans="1:60" s="17" customFormat="1" ht="15" customHeight="1" x14ac:dyDescent="0.2">
      <c r="A15" s="31"/>
      <c r="B15" s="29"/>
      <c r="C15" s="30"/>
      <c r="D15" s="30"/>
      <c r="E15" s="18"/>
    </row>
    <row r="16" spans="1:60" s="19" customFormat="1" ht="15" customHeight="1" x14ac:dyDescent="0.2">
      <c r="B16" s="36" t="s">
        <v>62</v>
      </c>
      <c r="C16" s="36"/>
      <c r="D16" s="36"/>
      <c r="E16" s="20"/>
      <c r="F16" s="17">
        <v>26</v>
      </c>
      <c r="G16" s="17">
        <v>20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1</v>
      </c>
      <c r="W16" s="17">
        <v>4</v>
      </c>
      <c r="X16" s="17">
        <v>0</v>
      </c>
      <c r="Y16" s="17">
        <v>2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4</v>
      </c>
      <c r="AG16" s="17">
        <v>1</v>
      </c>
      <c r="AH16" s="17">
        <v>0</v>
      </c>
      <c r="AI16" s="17">
        <v>0</v>
      </c>
      <c r="AJ16" s="17">
        <v>2</v>
      </c>
      <c r="AK16" s="17">
        <v>4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2</v>
      </c>
      <c r="AR16" s="17">
        <v>5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2</v>
      </c>
      <c r="AY16" s="17">
        <v>1</v>
      </c>
      <c r="AZ16" s="17">
        <v>2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1</v>
      </c>
      <c r="BG16" s="17">
        <v>0</v>
      </c>
      <c r="BH16" s="17"/>
    </row>
    <row r="17" spans="2:60" s="19" customFormat="1" ht="15" customHeight="1" x14ac:dyDescent="0.2">
      <c r="B17" s="32"/>
      <c r="C17" s="32"/>
      <c r="D17" s="32"/>
      <c r="E17" s="20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</row>
    <row r="18" spans="2:60" ht="15" customHeight="1" x14ac:dyDescent="0.2">
      <c r="B18" s="35" t="s">
        <v>63</v>
      </c>
      <c r="C18" s="35"/>
      <c r="D18" s="35"/>
      <c r="E18" s="14"/>
      <c r="F18" s="4">
        <v>15</v>
      </c>
      <c r="G18" s="4">
        <v>12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1</v>
      </c>
      <c r="W18" s="4">
        <v>3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4">
        <v>1</v>
      </c>
      <c r="AH18" s="4">
        <v>0</v>
      </c>
      <c r="AI18" s="4">
        <v>0</v>
      </c>
      <c r="AJ18" s="4">
        <v>1</v>
      </c>
      <c r="AK18" s="4">
        <v>3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1</v>
      </c>
      <c r="AR18" s="4">
        <v>2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</v>
      </c>
      <c r="AZ18" s="4">
        <v>1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1</v>
      </c>
      <c r="BG18" s="4">
        <v>0</v>
      </c>
      <c r="BH18" s="4"/>
    </row>
    <row r="19" spans="2:60" ht="15" customHeight="1" x14ac:dyDescent="0.2">
      <c r="B19" s="35" t="s">
        <v>64</v>
      </c>
      <c r="C19" s="35"/>
      <c r="D19" s="35"/>
      <c r="E19" s="14"/>
      <c r="F19" s="4">
        <v>8</v>
      </c>
      <c r="G19" s="4">
        <v>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3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2</v>
      </c>
      <c r="AY19" s="4">
        <v>0</v>
      </c>
      <c r="AZ19" s="4">
        <v>1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/>
    </row>
    <row r="20" spans="2:60" ht="15" customHeight="1" x14ac:dyDescent="0.2">
      <c r="B20" s="35" t="s">
        <v>65</v>
      </c>
      <c r="C20" s="35"/>
      <c r="D20" s="35"/>
      <c r="E20" s="14"/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/>
    </row>
    <row r="21" spans="2:60" ht="15" customHeight="1" x14ac:dyDescent="0.2">
      <c r="B21" s="35" t="s">
        <v>66</v>
      </c>
      <c r="C21" s="35"/>
      <c r="D21" s="35"/>
      <c r="E21" s="14"/>
      <c r="F21" s="4">
        <v>3</v>
      </c>
      <c r="G21" s="4">
        <v>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/>
    </row>
    <row r="22" spans="2:60" ht="15" customHeight="1" x14ac:dyDescent="0.2">
      <c r="B22" s="33"/>
      <c r="C22" s="33"/>
      <c r="D22" s="33"/>
      <c r="E22" s="1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</row>
    <row r="23" spans="2:60" s="19" customFormat="1" ht="15" customHeight="1" x14ac:dyDescent="0.2">
      <c r="B23" s="36" t="s">
        <v>67</v>
      </c>
      <c r="C23" s="36"/>
      <c r="D23" s="36"/>
      <c r="E23" s="20"/>
      <c r="F23" s="17">
        <v>17</v>
      </c>
      <c r="G23" s="17">
        <v>11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1</v>
      </c>
      <c r="W23" s="17">
        <v>2</v>
      </c>
      <c r="X23" s="17">
        <v>0</v>
      </c>
      <c r="Y23" s="17">
        <v>0</v>
      </c>
      <c r="Z23" s="17">
        <v>1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5</v>
      </c>
      <c r="AG23" s="17">
        <v>0</v>
      </c>
      <c r="AH23" s="17">
        <v>0</v>
      </c>
      <c r="AI23" s="17">
        <v>0</v>
      </c>
      <c r="AJ23" s="17">
        <v>1</v>
      </c>
      <c r="AK23" s="17">
        <v>1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2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1</v>
      </c>
      <c r="AZ23" s="17">
        <v>1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4</v>
      </c>
      <c r="BG23" s="17">
        <v>0</v>
      </c>
      <c r="BH23" s="17"/>
    </row>
    <row r="24" spans="2:60" s="19" customFormat="1" ht="15" customHeight="1" x14ac:dyDescent="0.2">
      <c r="B24" s="32"/>
      <c r="C24" s="32"/>
      <c r="D24" s="32"/>
      <c r="E24" s="20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</row>
    <row r="25" spans="2:60" ht="15" customHeight="1" x14ac:dyDescent="0.2">
      <c r="B25" s="35" t="s">
        <v>68</v>
      </c>
      <c r="C25" s="35"/>
      <c r="D25" s="35"/>
      <c r="E25" s="14"/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/>
    </row>
    <row r="26" spans="2:60" ht="15" customHeight="1" x14ac:dyDescent="0.2">
      <c r="B26" s="35" t="s">
        <v>69</v>
      </c>
      <c r="C26" s="35"/>
      <c r="D26" s="35"/>
      <c r="E26" s="14"/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1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/>
    </row>
    <row r="27" spans="2:60" ht="15" customHeight="1" x14ac:dyDescent="0.2">
      <c r="B27" s="35" t="s">
        <v>70</v>
      </c>
      <c r="C27" s="35"/>
      <c r="D27" s="35"/>
      <c r="E27" s="14"/>
      <c r="F27" s="4">
        <v>5</v>
      </c>
      <c r="G27" s="4">
        <v>4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1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/>
    </row>
    <row r="28" spans="2:60" ht="15" customHeight="1" x14ac:dyDescent="0.2">
      <c r="B28" s="35" t="s">
        <v>71</v>
      </c>
      <c r="C28" s="35"/>
      <c r="D28" s="35"/>
      <c r="E28" s="14"/>
      <c r="F28" s="4">
        <v>2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2</v>
      </c>
      <c r="BG28" s="4">
        <v>0</v>
      </c>
      <c r="BH28" s="4"/>
    </row>
    <row r="29" spans="2:60" ht="15" customHeight="1" x14ac:dyDescent="0.2">
      <c r="B29" s="35" t="s">
        <v>72</v>
      </c>
      <c r="C29" s="35"/>
      <c r="D29" s="35"/>
      <c r="E29" s="14"/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/>
    </row>
    <row r="30" spans="2:60" ht="15" customHeight="1" x14ac:dyDescent="0.2">
      <c r="B30" s="35" t="s">
        <v>73</v>
      </c>
      <c r="C30" s="35"/>
      <c r="D30" s="35"/>
      <c r="E30" s="14"/>
      <c r="F30" s="4">
        <v>5</v>
      </c>
      <c r="G30" s="4">
        <v>3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2</v>
      </c>
      <c r="BG30" s="4">
        <v>0</v>
      </c>
      <c r="BH30" s="4"/>
    </row>
    <row r="31" spans="2:60" ht="15" customHeight="1" x14ac:dyDescent="0.2">
      <c r="B31" s="33"/>
      <c r="C31" s="33"/>
      <c r="D31" s="33"/>
      <c r="E31" s="1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</row>
    <row r="32" spans="2:60" s="19" customFormat="1" ht="15" customHeight="1" x14ac:dyDescent="0.2">
      <c r="B32" s="36" t="s">
        <v>74</v>
      </c>
      <c r="C32" s="36"/>
      <c r="D32" s="36"/>
      <c r="E32" s="20"/>
      <c r="F32" s="17">
        <v>220</v>
      </c>
      <c r="G32" s="17">
        <v>141</v>
      </c>
      <c r="H32" s="17">
        <v>1</v>
      </c>
      <c r="I32" s="17">
        <v>0</v>
      </c>
      <c r="J32" s="17">
        <v>0</v>
      </c>
      <c r="K32" s="17">
        <v>0</v>
      </c>
      <c r="L32" s="17">
        <v>2</v>
      </c>
      <c r="M32" s="17">
        <v>1</v>
      </c>
      <c r="N32" s="17">
        <v>0</v>
      </c>
      <c r="O32" s="17">
        <v>2</v>
      </c>
      <c r="P32" s="17">
        <v>0</v>
      </c>
      <c r="Q32" s="17">
        <v>0</v>
      </c>
      <c r="R32" s="17">
        <v>3</v>
      </c>
      <c r="S32" s="17">
        <v>1</v>
      </c>
      <c r="T32" s="17">
        <v>0</v>
      </c>
      <c r="U32" s="17">
        <v>0</v>
      </c>
      <c r="V32" s="17">
        <v>2</v>
      </c>
      <c r="W32" s="17">
        <v>22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2</v>
      </c>
      <c r="AD32" s="17">
        <v>4</v>
      </c>
      <c r="AE32" s="17">
        <v>0</v>
      </c>
      <c r="AF32" s="17">
        <v>57</v>
      </c>
      <c r="AG32" s="17">
        <v>1</v>
      </c>
      <c r="AH32" s="17">
        <v>2</v>
      </c>
      <c r="AI32" s="17">
        <v>0</v>
      </c>
      <c r="AJ32" s="17">
        <v>18</v>
      </c>
      <c r="AK32" s="17">
        <v>11</v>
      </c>
      <c r="AL32" s="17">
        <v>0</v>
      </c>
      <c r="AM32" s="17">
        <v>0</v>
      </c>
      <c r="AN32" s="17">
        <v>2</v>
      </c>
      <c r="AO32" s="17">
        <v>0</v>
      </c>
      <c r="AP32" s="17">
        <v>7</v>
      </c>
      <c r="AQ32" s="17">
        <v>3</v>
      </c>
      <c r="AR32" s="17">
        <v>64</v>
      </c>
      <c r="AS32" s="17">
        <v>0</v>
      </c>
      <c r="AT32" s="17">
        <v>0</v>
      </c>
      <c r="AU32" s="17">
        <v>4</v>
      </c>
      <c r="AV32" s="17">
        <v>2</v>
      </c>
      <c r="AW32" s="17">
        <v>1</v>
      </c>
      <c r="AX32" s="17">
        <v>6</v>
      </c>
      <c r="AY32" s="17">
        <v>22</v>
      </c>
      <c r="AZ32" s="17">
        <v>24</v>
      </c>
      <c r="BA32" s="17">
        <v>0</v>
      </c>
      <c r="BB32" s="17">
        <v>2</v>
      </c>
      <c r="BC32" s="17">
        <v>0</v>
      </c>
      <c r="BD32" s="17">
        <v>0</v>
      </c>
      <c r="BE32" s="17">
        <v>3</v>
      </c>
      <c r="BF32" s="17">
        <v>15</v>
      </c>
      <c r="BG32" s="17">
        <v>0</v>
      </c>
      <c r="BH32" s="17"/>
    </row>
    <row r="33" spans="2:60" s="19" customFormat="1" ht="15" customHeight="1" x14ac:dyDescent="0.2">
      <c r="B33" s="32"/>
      <c r="C33" s="32"/>
      <c r="D33" s="32"/>
      <c r="E33" s="20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</row>
    <row r="34" spans="2:60" ht="15" customHeight="1" x14ac:dyDescent="0.2">
      <c r="B34" s="35" t="s">
        <v>75</v>
      </c>
      <c r="C34" s="35"/>
      <c r="D34" s="35"/>
      <c r="E34" s="14"/>
      <c r="F34" s="4">
        <v>13</v>
      </c>
      <c r="G34" s="4">
        <v>5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3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6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4</v>
      </c>
      <c r="AZ34" s="4">
        <v>1</v>
      </c>
      <c r="BA34" s="4">
        <v>0</v>
      </c>
      <c r="BB34" s="4">
        <v>1</v>
      </c>
      <c r="BC34" s="4">
        <v>0</v>
      </c>
      <c r="BD34" s="4">
        <v>0</v>
      </c>
      <c r="BE34" s="4">
        <v>0</v>
      </c>
      <c r="BF34" s="4">
        <v>2</v>
      </c>
      <c r="BG34" s="4">
        <v>0</v>
      </c>
      <c r="BH34" s="4"/>
    </row>
    <row r="35" spans="2:60" ht="15" customHeight="1" x14ac:dyDescent="0.2">
      <c r="B35" s="35" t="s">
        <v>76</v>
      </c>
      <c r="C35" s="35"/>
      <c r="D35" s="35"/>
      <c r="E35" s="14"/>
      <c r="F35" s="4">
        <v>11</v>
      </c>
      <c r="G35" s="4">
        <v>6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4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5</v>
      </c>
      <c r="AS35" s="4">
        <v>0</v>
      </c>
      <c r="AT35" s="4">
        <v>0</v>
      </c>
      <c r="AU35" s="4">
        <v>0</v>
      </c>
      <c r="AV35" s="4">
        <v>0</v>
      </c>
      <c r="AW35" s="4">
        <v>1</v>
      </c>
      <c r="AX35" s="4">
        <v>0</v>
      </c>
      <c r="AY35" s="4">
        <v>0</v>
      </c>
      <c r="AZ35" s="4">
        <v>3</v>
      </c>
      <c r="BA35" s="4">
        <v>0</v>
      </c>
      <c r="BB35" s="4">
        <v>0</v>
      </c>
      <c r="BC35" s="4">
        <v>0</v>
      </c>
      <c r="BD35" s="4">
        <v>0</v>
      </c>
      <c r="BE35" s="4">
        <v>1</v>
      </c>
      <c r="BF35" s="4">
        <v>0</v>
      </c>
      <c r="BG35" s="4">
        <v>0</v>
      </c>
      <c r="BH35" s="4"/>
    </row>
    <row r="36" spans="2:60" ht="15" customHeight="1" x14ac:dyDescent="0.2">
      <c r="B36" s="35" t="s">
        <v>77</v>
      </c>
      <c r="C36" s="35"/>
      <c r="D36" s="35"/>
      <c r="E36" s="14"/>
      <c r="F36" s="4">
        <v>10</v>
      </c>
      <c r="G36" s="4">
        <v>4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6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1</v>
      </c>
      <c r="AY36" s="4">
        <v>3</v>
      </c>
      <c r="AZ36" s="4">
        <v>2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/>
    </row>
    <row r="37" spans="2:60" ht="15" customHeight="1" x14ac:dyDescent="0.2">
      <c r="B37" s="35" t="s">
        <v>78</v>
      </c>
      <c r="C37" s="35"/>
      <c r="D37" s="35"/>
      <c r="E37" s="14"/>
      <c r="F37" s="4">
        <v>38</v>
      </c>
      <c r="G37" s="4">
        <v>21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2</v>
      </c>
      <c r="AE37" s="4">
        <v>0</v>
      </c>
      <c r="AF37" s="4">
        <v>7</v>
      </c>
      <c r="AG37" s="4">
        <v>1</v>
      </c>
      <c r="AH37" s="4">
        <v>0</v>
      </c>
      <c r="AI37" s="4">
        <v>0</v>
      </c>
      <c r="AJ37" s="4">
        <v>3</v>
      </c>
      <c r="AK37" s="4">
        <v>0</v>
      </c>
      <c r="AL37" s="4">
        <v>0</v>
      </c>
      <c r="AM37" s="4">
        <v>0</v>
      </c>
      <c r="AN37" s="4">
        <v>2</v>
      </c>
      <c r="AO37" s="4">
        <v>0</v>
      </c>
      <c r="AP37" s="4">
        <v>0</v>
      </c>
      <c r="AQ37" s="4">
        <v>0</v>
      </c>
      <c r="AR37" s="4">
        <v>14</v>
      </c>
      <c r="AS37" s="4">
        <v>0</v>
      </c>
      <c r="AT37" s="4">
        <v>0</v>
      </c>
      <c r="AU37" s="4">
        <v>1</v>
      </c>
      <c r="AV37" s="4">
        <v>0</v>
      </c>
      <c r="AW37" s="4">
        <v>0</v>
      </c>
      <c r="AX37" s="4">
        <v>2</v>
      </c>
      <c r="AY37" s="4">
        <v>5</v>
      </c>
      <c r="AZ37" s="4">
        <v>4</v>
      </c>
      <c r="BA37" s="4">
        <v>0</v>
      </c>
      <c r="BB37" s="4">
        <v>0</v>
      </c>
      <c r="BC37" s="4">
        <v>0</v>
      </c>
      <c r="BD37" s="4">
        <v>0</v>
      </c>
      <c r="BE37" s="4">
        <v>2</v>
      </c>
      <c r="BF37" s="4">
        <v>3</v>
      </c>
      <c r="BG37" s="4">
        <v>0</v>
      </c>
      <c r="BH37" s="4"/>
    </row>
    <row r="38" spans="2:60" ht="15" customHeight="1" x14ac:dyDescent="0.2">
      <c r="B38" s="35" t="s">
        <v>79</v>
      </c>
      <c r="C38" s="35"/>
      <c r="D38" s="35"/>
      <c r="E38" s="14"/>
      <c r="F38" s="4">
        <v>27</v>
      </c>
      <c r="G38" s="4">
        <v>14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6</v>
      </c>
      <c r="AK38" s="4">
        <v>2</v>
      </c>
      <c r="AL38" s="4">
        <v>0</v>
      </c>
      <c r="AM38" s="4">
        <v>0</v>
      </c>
      <c r="AN38" s="4">
        <v>0</v>
      </c>
      <c r="AO38" s="4">
        <v>0</v>
      </c>
      <c r="AP38" s="4">
        <v>1</v>
      </c>
      <c r="AQ38" s="4">
        <v>0</v>
      </c>
      <c r="AR38" s="4">
        <v>11</v>
      </c>
      <c r="AS38" s="4">
        <v>0</v>
      </c>
      <c r="AT38" s="4">
        <v>0</v>
      </c>
      <c r="AU38" s="4">
        <v>3</v>
      </c>
      <c r="AV38" s="4">
        <v>1</v>
      </c>
      <c r="AW38" s="4">
        <v>0</v>
      </c>
      <c r="AX38" s="4">
        <v>1</v>
      </c>
      <c r="AY38" s="4">
        <v>1</v>
      </c>
      <c r="AZ38" s="4">
        <v>5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2</v>
      </c>
      <c r="BG38" s="4">
        <v>0</v>
      </c>
      <c r="BH38" s="4"/>
    </row>
    <row r="39" spans="2:60" ht="15" customHeight="1" x14ac:dyDescent="0.2">
      <c r="B39" s="35" t="s">
        <v>80</v>
      </c>
      <c r="C39" s="35"/>
      <c r="D39" s="35"/>
      <c r="E39" s="14"/>
      <c r="F39" s="4">
        <v>52</v>
      </c>
      <c r="G39" s="4">
        <v>38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1</v>
      </c>
      <c r="T39" s="4">
        <v>0</v>
      </c>
      <c r="U39" s="4">
        <v>0</v>
      </c>
      <c r="V39" s="4">
        <v>2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1</v>
      </c>
      <c r="AD39" s="4">
        <v>0</v>
      </c>
      <c r="AE39" s="4">
        <v>0</v>
      </c>
      <c r="AF39" s="4">
        <v>18</v>
      </c>
      <c r="AG39" s="4">
        <v>0</v>
      </c>
      <c r="AH39" s="4">
        <v>0</v>
      </c>
      <c r="AI39" s="4">
        <v>0</v>
      </c>
      <c r="AJ39" s="4">
        <v>3</v>
      </c>
      <c r="AK39" s="4">
        <v>4</v>
      </c>
      <c r="AL39" s="4">
        <v>0</v>
      </c>
      <c r="AM39" s="4">
        <v>0</v>
      </c>
      <c r="AN39" s="4">
        <v>0</v>
      </c>
      <c r="AO39" s="4">
        <v>0</v>
      </c>
      <c r="AP39" s="4">
        <v>4</v>
      </c>
      <c r="AQ39" s="4">
        <v>0</v>
      </c>
      <c r="AR39" s="4">
        <v>13</v>
      </c>
      <c r="AS39" s="4">
        <v>0</v>
      </c>
      <c r="AT39" s="4">
        <v>0</v>
      </c>
      <c r="AU39" s="4">
        <v>0</v>
      </c>
      <c r="AV39" s="4">
        <v>1</v>
      </c>
      <c r="AW39" s="4">
        <v>0</v>
      </c>
      <c r="AX39" s="4">
        <v>1</v>
      </c>
      <c r="AY39" s="4">
        <v>6</v>
      </c>
      <c r="AZ39" s="4">
        <v>5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1</v>
      </c>
      <c r="BG39" s="4">
        <v>0</v>
      </c>
      <c r="BH39" s="4"/>
    </row>
    <row r="40" spans="2:60" ht="15" customHeight="1" x14ac:dyDescent="0.2">
      <c r="B40" s="35" t="s">
        <v>81</v>
      </c>
      <c r="C40" s="35"/>
      <c r="D40" s="35"/>
      <c r="E40" s="14"/>
      <c r="F40" s="4">
        <v>7</v>
      </c>
      <c r="G40" s="4">
        <v>4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</v>
      </c>
      <c r="AE40" s="4">
        <v>0</v>
      </c>
      <c r="AF40" s="4">
        <v>1</v>
      </c>
      <c r="AG40" s="4">
        <v>0</v>
      </c>
      <c r="AH40" s="4">
        <v>0</v>
      </c>
      <c r="AI40" s="4">
        <v>0</v>
      </c>
      <c r="AJ40" s="4">
        <v>2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2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1</v>
      </c>
      <c r="AZ40" s="4">
        <v>1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1</v>
      </c>
      <c r="BG40" s="4">
        <v>0</v>
      </c>
      <c r="BH40" s="4"/>
    </row>
    <row r="41" spans="2:60" ht="15" customHeight="1" x14ac:dyDescent="0.2">
      <c r="B41" s="35" t="s">
        <v>82</v>
      </c>
      <c r="C41" s="35"/>
      <c r="D41" s="35"/>
      <c r="E41" s="14"/>
      <c r="F41" s="4">
        <v>35</v>
      </c>
      <c r="G41" s="4">
        <v>26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3</v>
      </c>
      <c r="S41" s="4">
        <v>0</v>
      </c>
      <c r="T41" s="4">
        <v>0</v>
      </c>
      <c r="U41" s="4">
        <v>0</v>
      </c>
      <c r="V41" s="4">
        <v>0</v>
      </c>
      <c r="W41" s="4">
        <v>7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8</v>
      </c>
      <c r="AG41" s="4">
        <v>0</v>
      </c>
      <c r="AH41" s="4">
        <v>2</v>
      </c>
      <c r="AI41" s="4">
        <v>0</v>
      </c>
      <c r="AJ41" s="4">
        <v>3</v>
      </c>
      <c r="AK41" s="4">
        <v>1</v>
      </c>
      <c r="AL41" s="4">
        <v>0</v>
      </c>
      <c r="AM41" s="4">
        <v>0</v>
      </c>
      <c r="AN41" s="4">
        <v>0</v>
      </c>
      <c r="AO41" s="4">
        <v>0</v>
      </c>
      <c r="AP41" s="4">
        <v>1</v>
      </c>
      <c r="AQ41" s="4">
        <v>0</v>
      </c>
      <c r="AR41" s="4">
        <v>6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1</v>
      </c>
      <c r="AY41" s="4">
        <v>1</v>
      </c>
      <c r="AZ41" s="4">
        <v>3</v>
      </c>
      <c r="BA41" s="4">
        <v>0</v>
      </c>
      <c r="BB41" s="4">
        <v>1</v>
      </c>
      <c r="BC41" s="4">
        <v>0</v>
      </c>
      <c r="BD41" s="4">
        <v>0</v>
      </c>
      <c r="BE41" s="4">
        <v>0</v>
      </c>
      <c r="BF41" s="4">
        <v>3</v>
      </c>
      <c r="BG41" s="4">
        <v>0</v>
      </c>
      <c r="BH41" s="4"/>
    </row>
    <row r="42" spans="2:60" ht="15" customHeight="1" x14ac:dyDescent="0.2">
      <c r="B42" s="35" t="s">
        <v>83</v>
      </c>
      <c r="C42" s="35"/>
      <c r="D42" s="35"/>
      <c r="E42" s="14"/>
      <c r="F42" s="4">
        <v>3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/>
    </row>
    <row r="43" spans="2:60" ht="15" customHeight="1" x14ac:dyDescent="0.2">
      <c r="B43" s="35" t="s">
        <v>84</v>
      </c>
      <c r="C43" s="35"/>
      <c r="D43" s="35"/>
      <c r="E43" s="14"/>
      <c r="F43" s="4">
        <v>2</v>
      </c>
      <c r="G43" s="4">
        <v>2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/>
    </row>
    <row r="44" spans="2:60" ht="15" customHeight="1" x14ac:dyDescent="0.2">
      <c r="B44" s="35" t="s">
        <v>85</v>
      </c>
      <c r="C44" s="35"/>
      <c r="D44" s="35"/>
      <c r="E44" s="14"/>
      <c r="F44" s="4">
        <v>8</v>
      </c>
      <c r="G44" s="4">
        <v>5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2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3</v>
      </c>
      <c r="BG44" s="4">
        <v>0</v>
      </c>
      <c r="BH44" s="4"/>
    </row>
    <row r="45" spans="2:60" ht="15" customHeight="1" x14ac:dyDescent="0.2">
      <c r="B45" s="35" t="s">
        <v>86</v>
      </c>
      <c r="C45" s="35"/>
      <c r="D45" s="35"/>
      <c r="E45" s="14"/>
      <c r="F45" s="4">
        <v>14</v>
      </c>
      <c r="G45" s="4">
        <v>13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  <c r="AP45" s="4">
        <v>1</v>
      </c>
      <c r="AQ45" s="4">
        <v>1</v>
      </c>
      <c r="AR45" s="4">
        <v>1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1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/>
    </row>
    <row r="46" spans="2:60" ht="15" customHeight="1" x14ac:dyDescent="0.2">
      <c r="B46" s="33"/>
      <c r="C46" s="33"/>
      <c r="D46" s="33"/>
      <c r="E46" s="1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</row>
    <row r="47" spans="2:60" s="19" customFormat="1" ht="15" customHeight="1" x14ac:dyDescent="0.2">
      <c r="B47" s="36" t="s">
        <v>87</v>
      </c>
      <c r="C47" s="36"/>
      <c r="D47" s="36"/>
      <c r="E47" s="20"/>
      <c r="F47" s="17">
        <v>60</v>
      </c>
      <c r="G47" s="17">
        <v>48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1</v>
      </c>
      <c r="N47" s="17">
        <v>0</v>
      </c>
      <c r="O47" s="17">
        <v>0</v>
      </c>
      <c r="P47" s="17">
        <v>0</v>
      </c>
      <c r="Q47" s="17">
        <v>0</v>
      </c>
      <c r="R47" s="17">
        <v>1</v>
      </c>
      <c r="S47" s="17">
        <v>0</v>
      </c>
      <c r="T47" s="17">
        <v>0</v>
      </c>
      <c r="U47" s="17">
        <v>0</v>
      </c>
      <c r="V47" s="17">
        <v>0</v>
      </c>
      <c r="W47" s="17">
        <v>9</v>
      </c>
      <c r="X47" s="17">
        <v>0</v>
      </c>
      <c r="Y47" s="17">
        <v>4</v>
      </c>
      <c r="Z47" s="17">
        <v>0</v>
      </c>
      <c r="AA47" s="17">
        <v>0</v>
      </c>
      <c r="AB47" s="17">
        <v>0</v>
      </c>
      <c r="AC47" s="17">
        <v>0</v>
      </c>
      <c r="AD47" s="17">
        <v>1</v>
      </c>
      <c r="AE47" s="17">
        <v>0</v>
      </c>
      <c r="AF47" s="17">
        <v>13</v>
      </c>
      <c r="AG47" s="17">
        <v>0</v>
      </c>
      <c r="AH47" s="17">
        <v>0</v>
      </c>
      <c r="AI47" s="17">
        <v>0</v>
      </c>
      <c r="AJ47" s="17">
        <v>6</v>
      </c>
      <c r="AK47" s="17">
        <v>11</v>
      </c>
      <c r="AL47" s="17">
        <v>0</v>
      </c>
      <c r="AM47" s="17">
        <v>0</v>
      </c>
      <c r="AN47" s="17">
        <v>0</v>
      </c>
      <c r="AO47" s="17">
        <v>0</v>
      </c>
      <c r="AP47" s="17">
        <v>2</v>
      </c>
      <c r="AQ47" s="17">
        <v>0</v>
      </c>
      <c r="AR47" s="17">
        <v>11</v>
      </c>
      <c r="AS47" s="17">
        <v>0</v>
      </c>
      <c r="AT47" s="17">
        <v>0</v>
      </c>
      <c r="AU47" s="17">
        <v>1</v>
      </c>
      <c r="AV47" s="17">
        <v>1</v>
      </c>
      <c r="AW47" s="17">
        <v>0</v>
      </c>
      <c r="AX47" s="17">
        <v>1</v>
      </c>
      <c r="AY47" s="17">
        <v>2</v>
      </c>
      <c r="AZ47" s="17">
        <v>4</v>
      </c>
      <c r="BA47" s="17">
        <v>0</v>
      </c>
      <c r="BB47" s="17">
        <v>1</v>
      </c>
      <c r="BC47" s="17">
        <v>0</v>
      </c>
      <c r="BD47" s="17">
        <v>0</v>
      </c>
      <c r="BE47" s="17">
        <v>1</v>
      </c>
      <c r="BF47" s="17">
        <v>1</v>
      </c>
      <c r="BG47" s="17">
        <v>0</v>
      </c>
      <c r="BH47" s="17"/>
    </row>
    <row r="48" spans="2:60" s="19" customFormat="1" ht="15" customHeight="1" x14ac:dyDescent="0.2">
      <c r="B48" s="32"/>
      <c r="C48" s="32"/>
      <c r="D48" s="32"/>
      <c r="E48" s="20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</row>
    <row r="49" spans="2:60" ht="15" customHeight="1" x14ac:dyDescent="0.2">
      <c r="B49" s="35" t="s">
        <v>88</v>
      </c>
      <c r="C49" s="35"/>
      <c r="D49" s="35"/>
      <c r="E49" s="14"/>
      <c r="F49" s="4">
        <v>7</v>
      </c>
      <c r="G49" s="4">
        <v>5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2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1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1</v>
      </c>
      <c r="BG49" s="4">
        <v>0</v>
      </c>
      <c r="BH49" s="4"/>
    </row>
    <row r="50" spans="2:60" ht="15" customHeight="1" x14ac:dyDescent="0.2">
      <c r="B50" s="35" t="s">
        <v>89</v>
      </c>
      <c r="C50" s="35"/>
      <c r="D50" s="35"/>
      <c r="E50" s="14"/>
      <c r="F50" s="4">
        <v>3</v>
      </c>
      <c r="G50" s="4">
        <v>3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/>
    </row>
    <row r="51" spans="2:60" ht="15" customHeight="1" x14ac:dyDescent="0.2">
      <c r="B51" s="35" t="s">
        <v>90</v>
      </c>
      <c r="C51" s="35"/>
      <c r="D51" s="35"/>
      <c r="E51" s="14"/>
      <c r="F51" s="4">
        <v>46</v>
      </c>
      <c r="G51" s="4">
        <v>38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0</v>
      </c>
      <c r="T51" s="4">
        <v>0</v>
      </c>
      <c r="U51" s="4">
        <v>0</v>
      </c>
      <c r="V51" s="4">
        <v>0</v>
      </c>
      <c r="W51" s="4">
        <v>7</v>
      </c>
      <c r="X51" s="4">
        <v>0</v>
      </c>
      <c r="Y51" s="4">
        <v>3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9</v>
      </c>
      <c r="AG51" s="4">
        <v>0</v>
      </c>
      <c r="AH51" s="4">
        <v>0</v>
      </c>
      <c r="AI51" s="4">
        <v>0</v>
      </c>
      <c r="AJ51" s="4">
        <v>5</v>
      </c>
      <c r="AK51" s="4">
        <v>11</v>
      </c>
      <c r="AL51" s="4">
        <v>0</v>
      </c>
      <c r="AM51" s="4">
        <v>0</v>
      </c>
      <c r="AN51" s="4">
        <v>0</v>
      </c>
      <c r="AO51" s="4">
        <v>0</v>
      </c>
      <c r="AP51" s="4">
        <v>2</v>
      </c>
      <c r="AQ51" s="4">
        <v>0</v>
      </c>
      <c r="AR51" s="4">
        <v>8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1</v>
      </c>
      <c r="AY51" s="4">
        <v>2</v>
      </c>
      <c r="AZ51" s="4">
        <v>2</v>
      </c>
      <c r="BA51" s="4">
        <v>0</v>
      </c>
      <c r="BB51" s="4">
        <v>0</v>
      </c>
      <c r="BC51" s="4">
        <v>0</v>
      </c>
      <c r="BD51" s="4">
        <v>0</v>
      </c>
      <c r="BE51" s="4">
        <v>1</v>
      </c>
      <c r="BF51" s="4">
        <v>0</v>
      </c>
      <c r="BG51" s="4">
        <v>0</v>
      </c>
      <c r="BH51" s="4"/>
    </row>
    <row r="52" spans="2:60" ht="15" customHeight="1" x14ac:dyDescent="0.2">
      <c r="B52" s="35" t="s">
        <v>91</v>
      </c>
      <c r="C52" s="35"/>
      <c r="D52" s="35"/>
      <c r="E52" s="14"/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1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1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/>
    </row>
    <row r="53" spans="2:60" ht="15" customHeight="1" x14ac:dyDescent="0.2">
      <c r="B53" s="35" t="s">
        <v>92</v>
      </c>
      <c r="C53" s="35"/>
      <c r="D53" s="35"/>
      <c r="E53" s="14"/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/>
    </row>
    <row r="54" spans="2:60" ht="15" customHeight="1" x14ac:dyDescent="0.2">
      <c r="B54" s="35" t="s">
        <v>93</v>
      </c>
      <c r="C54" s="35"/>
      <c r="D54" s="35"/>
      <c r="E54" s="14"/>
      <c r="F54" s="4">
        <v>2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1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1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/>
    </row>
    <row r="55" spans="2:60" ht="15" customHeight="1" x14ac:dyDescent="0.2">
      <c r="B55" s="33"/>
      <c r="C55" s="33"/>
      <c r="D55" s="33"/>
      <c r="E55" s="1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</row>
    <row r="56" spans="2:60" s="19" customFormat="1" ht="15" customHeight="1" x14ac:dyDescent="0.2">
      <c r="B56" s="36" t="s">
        <v>94</v>
      </c>
      <c r="C56" s="36"/>
      <c r="D56" s="36"/>
      <c r="E56" s="20"/>
      <c r="F56" s="17">
        <v>162</v>
      </c>
      <c r="G56" s="17">
        <v>107</v>
      </c>
      <c r="H56" s="17">
        <v>1</v>
      </c>
      <c r="I56" s="17">
        <v>0</v>
      </c>
      <c r="J56" s="17">
        <v>0</v>
      </c>
      <c r="K56" s="17">
        <v>0</v>
      </c>
      <c r="L56" s="17">
        <v>0</v>
      </c>
      <c r="M56" s="17">
        <v>1</v>
      </c>
      <c r="N56" s="17">
        <v>0</v>
      </c>
      <c r="O56" s="17">
        <v>1</v>
      </c>
      <c r="P56" s="17">
        <v>0</v>
      </c>
      <c r="Q56" s="17">
        <v>0</v>
      </c>
      <c r="R56" s="17">
        <v>0</v>
      </c>
      <c r="S56" s="17">
        <v>3</v>
      </c>
      <c r="T56" s="17">
        <v>0</v>
      </c>
      <c r="U56" s="17">
        <v>0</v>
      </c>
      <c r="V56" s="17">
        <v>2</v>
      </c>
      <c r="W56" s="17">
        <v>17</v>
      </c>
      <c r="X56" s="17">
        <v>0</v>
      </c>
      <c r="Y56" s="17">
        <v>8</v>
      </c>
      <c r="Z56" s="17">
        <v>1</v>
      </c>
      <c r="AA56" s="17">
        <v>0</v>
      </c>
      <c r="AB56" s="17">
        <v>0</v>
      </c>
      <c r="AC56" s="17">
        <v>1</v>
      </c>
      <c r="AD56" s="17">
        <v>4</v>
      </c>
      <c r="AE56" s="17">
        <v>0</v>
      </c>
      <c r="AF56" s="17">
        <v>38</v>
      </c>
      <c r="AG56" s="17">
        <v>0</v>
      </c>
      <c r="AH56" s="17">
        <v>0</v>
      </c>
      <c r="AI56" s="17">
        <v>0</v>
      </c>
      <c r="AJ56" s="17">
        <v>8</v>
      </c>
      <c r="AK56" s="17">
        <v>13</v>
      </c>
      <c r="AL56" s="17">
        <v>1</v>
      </c>
      <c r="AM56" s="17">
        <v>0</v>
      </c>
      <c r="AN56" s="17">
        <v>0</v>
      </c>
      <c r="AO56" s="17">
        <v>0</v>
      </c>
      <c r="AP56" s="17">
        <v>2</v>
      </c>
      <c r="AQ56" s="17">
        <v>6</v>
      </c>
      <c r="AR56" s="17">
        <v>32</v>
      </c>
      <c r="AS56" s="17">
        <v>0</v>
      </c>
      <c r="AT56" s="17">
        <v>0</v>
      </c>
      <c r="AU56" s="17">
        <v>2</v>
      </c>
      <c r="AV56" s="17">
        <v>0</v>
      </c>
      <c r="AW56" s="17">
        <v>0</v>
      </c>
      <c r="AX56" s="17">
        <v>7</v>
      </c>
      <c r="AY56" s="17">
        <v>7</v>
      </c>
      <c r="AZ56" s="17">
        <v>6</v>
      </c>
      <c r="BA56" s="17">
        <v>0</v>
      </c>
      <c r="BB56" s="17">
        <v>5</v>
      </c>
      <c r="BC56" s="17">
        <v>0</v>
      </c>
      <c r="BD56" s="17">
        <v>0</v>
      </c>
      <c r="BE56" s="17">
        <v>5</v>
      </c>
      <c r="BF56" s="17">
        <v>20</v>
      </c>
      <c r="BG56" s="17">
        <v>3</v>
      </c>
      <c r="BH56" s="17"/>
    </row>
    <row r="57" spans="2:60" s="19" customFormat="1" ht="15" customHeight="1" x14ac:dyDescent="0.2">
      <c r="B57" s="32"/>
      <c r="C57" s="32"/>
      <c r="D57" s="32"/>
      <c r="E57" s="20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</row>
    <row r="58" spans="2:60" ht="15" customHeight="1" x14ac:dyDescent="0.2">
      <c r="B58" s="35" t="s">
        <v>95</v>
      </c>
      <c r="C58" s="35"/>
      <c r="D58" s="35"/>
      <c r="E58" s="14"/>
      <c r="F58" s="4">
        <v>10</v>
      </c>
      <c r="G58" s="4">
        <v>7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1</v>
      </c>
      <c r="X58" s="4">
        <v>0</v>
      </c>
      <c r="Y58" s="4">
        <v>1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3</v>
      </c>
      <c r="AG58" s="4">
        <v>0</v>
      </c>
      <c r="AH58" s="4">
        <v>0</v>
      </c>
      <c r="AI58" s="4">
        <v>0</v>
      </c>
      <c r="AJ58" s="4">
        <v>2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2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1</v>
      </c>
      <c r="AY58" s="4">
        <v>1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1</v>
      </c>
      <c r="BG58" s="4">
        <v>0</v>
      </c>
      <c r="BH58" s="4"/>
    </row>
    <row r="59" spans="2:60" ht="15" customHeight="1" x14ac:dyDescent="0.2">
      <c r="B59" s="35" t="s">
        <v>96</v>
      </c>
      <c r="C59" s="35"/>
      <c r="D59" s="35"/>
      <c r="E59" s="14"/>
      <c r="F59" s="4">
        <v>23</v>
      </c>
      <c r="G59" s="4">
        <v>19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8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6</v>
      </c>
      <c r="AG59" s="4">
        <v>0</v>
      </c>
      <c r="AH59" s="4">
        <v>0</v>
      </c>
      <c r="AI59" s="4">
        <v>0</v>
      </c>
      <c r="AJ59" s="4">
        <v>0</v>
      </c>
      <c r="AK59" s="4">
        <v>3</v>
      </c>
      <c r="AL59" s="4">
        <v>0</v>
      </c>
      <c r="AM59" s="4">
        <v>0</v>
      </c>
      <c r="AN59" s="4">
        <v>0</v>
      </c>
      <c r="AO59" s="4">
        <v>0</v>
      </c>
      <c r="AP59" s="4">
        <v>1</v>
      </c>
      <c r="AQ59" s="4">
        <v>0</v>
      </c>
      <c r="AR59" s="4">
        <v>2</v>
      </c>
      <c r="AS59" s="4">
        <v>0</v>
      </c>
      <c r="AT59" s="4">
        <v>0</v>
      </c>
      <c r="AU59" s="4">
        <v>1</v>
      </c>
      <c r="AV59" s="4">
        <v>0</v>
      </c>
      <c r="AW59" s="4">
        <v>0</v>
      </c>
      <c r="AX59" s="4">
        <v>1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2</v>
      </c>
      <c r="BG59" s="4">
        <v>0</v>
      </c>
      <c r="BH59" s="4"/>
    </row>
    <row r="60" spans="2:60" ht="15" customHeight="1" x14ac:dyDescent="0.2">
      <c r="B60" s="35" t="s">
        <v>97</v>
      </c>
      <c r="C60" s="35"/>
      <c r="D60" s="35"/>
      <c r="E60" s="14"/>
      <c r="F60" s="4">
        <v>77</v>
      </c>
      <c r="G60" s="4">
        <v>47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1</v>
      </c>
      <c r="N60" s="4">
        <v>0</v>
      </c>
      <c r="O60" s="4">
        <v>1</v>
      </c>
      <c r="P60" s="4">
        <v>0</v>
      </c>
      <c r="Q60" s="4">
        <v>0</v>
      </c>
      <c r="R60" s="4">
        <v>0</v>
      </c>
      <c r="S60" s="4">
        <v>3</v>
      </c>
      <c r="T60" s="4">
        <v>0</v>
      </c>
      <c r="U60" s="4">
        <v>0</v>
      </c>
      <c r="V60" s="4">
        <v>2</v>
      </c>
      <c r="W60" s="4">
        <v>2</v>
      </c>
      <c r="X60" s="4">
        <v>0</v>
      </c>
      <c r="Y60" s="4">
        <v>3</v>
      </c>
      <c r="Z60" s="4">
        <v>0</v>
      </c>
      <c r="AA60" s="4">
        <v>0</v>
      </c>
      <c r="AB60" s="4">
        <v>0</v>
      </c>
      <c r="AC60" s="4">
        <v>1</v>
      </c>
      <c r="AD60" s="4">
        <v>2</v>
      </c>
      <c r="AE60" s="4">
        <v>0</v>
      </c>
      <c r="AF60" s="4">
        <v>13</v>
      </c>
      <c r="AG60" s="4">
        <v>0</v>
      </c>
      <c r="AH60" s="4">
        <v>0</v>
      </c>
      <c r="AI60" s="4">
        <v>0</v>
      </c>
      <c r="AJ60" s="4">
        <v>3</v>
      </c>
      <c r="AK60" s="4">
        <v>9</v>
      </c>
      <c r="AL60" s="4">
        <v>1</v>
      </c>
      <c r="AM60" s="4">
        <v>0</v>
      </c>
      <c r="AN60" s="4">
        <v>0</v>
      </c>
      <c r="AO60" s="4">
        <v>0</v>
      </c>
      <c r="AP60" s="4">
        <v>0</v>
      </c>
      <c r="AQ60" s="4">
        <v>6</v>
      </c>
      <c r="AR60" s="4">
        <v>16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2</v>
      </c>
      <c r="AY60" s="4">
        <v>3</v>
      </c>
      <c r="AZ60" s="4">
        <v>5</v>
      </c>
      <c r="BA60" s="4">
        <v>0</v>
      </c>
      <c r="BB60" s="4">
        <v>3</v>
      </c>
      <c r="BC60" s="4">
        <v>0</v>
      </c>
      <c r="BD60" s="4">
        <v>0</v>
      </c>
      <c r="BE60" s="4">
        <v>3</v>
      </c>
      <c r="BF60" s="4">
        <v>11</v>
      </c>
      <c r="BG60" s="4">
        <v>3</v>
      </c>
      <c r="BH60" s="4"/>
    </row>
    <row r="61" spans="2:60" ht="15" customHeight="1" x14ac:dyDescent="0.2">
      <c r="B61" s="35" t="s">
        <v>98</v>
      </c>
      <c r="C61" s="35"/>
      <c r="D61" s="35"/>
      <c r="E61" s="14"/>
      <c r="F61" s="4">
        <v>48</v>
      </c>
      <c r="G61" s="4">
        <v>32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6</v>
      </c>
      <c r="X61" s="4">
        <v>0</v>
      </c>
      <c r="Y61" s="4">
        <v>2</v>
      </c>
      <c r="Z61" s="4">
        <v>1</v>
      </c>
      <c r="AA61" s="4">
        <v>0</v>
      </c>
      <c r="AB61" s="4">
        <v>0</v>
      </c>
      <c r="AC61" s="4">
        <v>0</v>
      </c>
      <c r="AD61" s="4">
        <v>2</v>
      </c>
      <c r="AE61" s="4">
        <v>0</v>
      </c>
      <c r="AF61" s="4">
        <v>15</v>
      </c>
      <c r="AG61" s="4">
        <v>0</v>
      </c>
      <c r="AH61" s="4">
        <v>0</v>
      </c>
      <c r="AI61" s="4">
        <v>0</v>
      </c>
      <c r="AJ61" s="4">
        <v>3</v>
      </c>
      <c r="AK61" s="4">
        <v>1</v>
      </c>
      <c r="AL61" s="4">
        <v>0</v>
      </c>
      <c r="AM61" s="4">
        <v>0</v>
      </c>
      <c r="AN61" s="4">
        <v>0</v>
      </c>
      <c r="AO61" s="4">
        <v>0</v>
      </c>
      <c r="AP61" s="4">
        <v>1</v>
      </c>
      <c r="AQ61" s="4">
        <v>0</v>
      </c>
      <c r="AR61" s="4">
        <v>12</v>
      </c>
      <c r="AS61" s="4">
        <v>0</v>
      </c>
      <c r="AT61" s="4">
        <v>0</v>
      </c>
      <c r="AU61" s="4">
        <v>1</v>
      </c>
      <c r="AV61" s="4">
        <v>0</v>
      </c>
      <c r="AW61" s="4">
        <v>0</v>
      </c>
      <c r="AX61" s="4">
        <v>3</v>
      </c>
      <c r="AY61" s="4">
        <v>3</v>
      </c>
      <c r="AZ61" s="4">
        <v>1</v>
      </c>
      <c r="BA61" s="4">
        <v>0</v>
      </c>
      <c r="BB61" s="4">
        <v>2</v>
      </c>
      <c r="BC61" s="4">
        <v>0</v>
      </c>
      <c r="BD61" s="4">
        <v>0</v>
      </c>
      <c r="BE61" s="4">
        <v>2</v>
      </c>
      <c r="BF61" s="4">
        <v>4</v>
      </c>
      <c r="BG61" s="4">
        <v>0</v>
      </c>
      <c r="BH61" s="4"/>
    </row>
    <row r="62" spans="2:60" ht="15" customHeight="1" x14ac:dyDescent="0.2">
      <c r="B62" s="35" t="s">
        <v>99</v>
      </c>
      <c r="C62" s="35"/>
      <c r="D62" s="35"/>
      <c r="E62" s="14"/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1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  <c r="BB62" s="4">
        <v>0</v>
      </c>
      <c r="BC62" s="4">
        <v>0</v>
      </c>
      <c r="BD62" s="4">
        <v>0</v>
      </c>
      <c r="BE62" s="4">
        <v>0</v>
      </c>
      <c r="BF62" s="4">
        <v>0</v>
      </c>
      <c r="BG62" s="4">
        <v>0</v>
      </c>
      <c r="BH62" s="4"/>
    </row>
    <row r="63" spans="2:60" ht="15" customHeight="1" x14ac:dyDescent="0.2">
      <c r="B63" s="35" t="s">
        <v>100</v>
      </c>
      <c r="C63" s="35"/>
      <c r="D63" s="35"/>
      <c r="E63" s="14"/>
      <c r="F63" s="4">
        <v>2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  <c r="BE63" s="4">
        <v>0</v>
      </c>
      <c r="BF63" s="4">
        <v>2</v>
      </c>
      <c r="BG63" s="4">
        <v>0</v>
      </c>
      <c r="BH63" s="4"/>
    </row>
    <row r="64" spans="2:60" ht="15" customHeight="1" x14ac:dyDescent="0.2">
      <c r="B64" s="33"/>
      <c r="C64" s="33"/>
      <c r="D64" s="33"/>
      <c r="E64" s="1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</row>
    <row r="65" spans="2:60" s="19" customFormat="1" ht="15" customHeight="1" x14ac:dyDescent="0.2">
      <c r="B65" s="36" t="s">
        <v>101</v>
      </c>
      <c r="C65" s="36"/>
      <c r="D65" s="36"/>
      <c r="E65" s="20"/>
      <c r="F65" s="17">
        <v>25</v>
      </c>
      <c r="G65" s="17">
        <v>19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1</v>
      </c>
      <c r="W65" s="17">
        <v>2</v>
      </c>
      <c r="X65" s="17">
        <v>0</v>
      </c>
      <c r="Y65" s="17">
        <v>1</v>
      </c>
      <c r="Z65" s="17">
        <v>0</v>
      </c>
      <c r="AA65" s="17">
        <v>0</v>
      </c>
      <c r="AB65" s="17">
        <v>0</v>
      </c>
      <c r="AC65" s="17">
        <v>0</v>
      </c>
      <c r="AD65" s="17">
        <v>1</v>
      </c>
      <c r="AE65" s="17">
        <v>0</v>
      </c>
      <c r="AF65" s="17">
        <v>9</v>
      </c>
      <c r="AG65" s="17">
        <v>0</v>
      </c>
      <c r="AH65" s="17">
        <v>0</v>
      </c>
      <c r="AI65" s="17">
        <v>0</v>
      </c>
      <c r="AJ65" s="17">
        <v>1</v>
      </c>
      <c r="AK65" s="17">
        <v>3</v>
      </c>
      <c r="AL65" s="17">
        <v>1</v>
      </c>
      <c r="AM65" s="17">
        <v>0</v>
      </c>
      <c r="AN65" s="17">
        <v>0</v>
      </c>
      <c r="AO65" s="17">
        <v>0</v>
      </c>
      <c r="AP65" s="17">
        <v>0</v>
      </c>
      <c r="AQ65" s="17">
        <v>0</v>
      </c>
      <c r="AR65" s="17">
        <v>3</v>
      </c>
      <c r="AS65" s="17">
        <v>0</v>
      </c>
      <c r="AT65" s="17">
        <v>0</v>
      </c>
      <c r="AU65" s="17">
        <v>0</v>
      </c>
      <c r="AV65" s="17">
        <v>0</v>
      </c>
      <c r="AW65" s="17">
        <v>0</v>
      </c>
      <c r="AX65" s="17">
        <v>1</v>
      </c>
      <c r="AY65" s="17">
        <v>0</v>
      </c>
      <c r="AZ65" s="17">
        <v>2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3</v>
      </c>
      <c r="BG65" s="17">
        <v>0</v>
      </c>
      <c r="BH65" s="17"/>
    </row>
    <row r="66" spans="2:60" s="19" customFormat="1" ht="15" customHeight="1" x14ac:dyDescent="0.2">
      <c r="B66" s="32"/>
      <c r="C66" s="32"/>
      <c r="D66" s="32"/>
      <c r="E66" s="20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</row>
    <row r="67" spans="2:60" ht="15" customHeight="1" x14ac:dyDescent="0.2">
      <c r="B67" s="35" t="s">
        <v>102</v>
      </c>
      <c r="C67" s="35"/>
      <c r="D67" s="35"/>
      <c r="E67" s="14"/>
      <c r="F67" s="4">
        <v>4</v>
      </c>
      <c r="G67" s="4">
        <v>3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4">
        <v>0</v>
      </c>
      <c r="AH67" s="4">
        <v>0</v>
      </c>
      <c r="AI67" s="4">
        <v>0</v>
      </c>
      <c r="AJ67" s="4">
        <v>0</v>
      </c>
      <c r="AK67" s="4">
        <v>1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  <c r="BE67" s="4">
        <v>0</v>
      </c>
      <c r="BF67" s="4">
        <v>1</v>
      </c>
      <c r="BG67" s="4">
        <v>0</v>
      </c>
      <c r="BH67" s="4"/>
    </row>
    <row r="68" spans="2:60" ht="15" customHeight="1" x14ac:dyDescent="0.2">
      <c r="B68" s="35" t="s">
        <v>103</v>
      </c>
      <c r="C68" s="35"/>
      <c r="D68" s="35"/>
      <c r="E68" s="14"/>
      <c r="F68" s="4">
        <v>5</v>
      </c>
      <c r="G68" s="4">
        <v>3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1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1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1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1</v>
      </c>
      <c r="BA68" s="4">
        <v>0</v>
      </c>
      <c r="BB68" s="4">
        <v>0</v>
      </c>
      <c r="BC68" s="4">
        <v>0</v>
      </c>
      <c r="BD68" s="4">
        <v>0</v>
      </c>
      <c r="BE68" s="4">
        <v>0</v>
      </c>
      <c r="BF68" s="4">
        <v>1</v>
      </c>
      <c r="BG68" s="4">
        <v>0</v>
      </c>
      <c r="BH68" s="4"/>
    </row>
    <row r="69" spans="2:60" ht="15" customHeight="1" x14ac:dyDescent="0.2">
      <c r="B69" s="35" t="s">
        <v>104</v>
      </c>
      <c r="C69" s="35"/>
      <c r="D69" s="35"/>
      <c r="E69" s="14"/>
      <c r="F69" s="4">
        <v>8</v>
      </c>
      <c r="G69" s="4">
        <v>7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1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3</v>
      </c>
      <c r="AG69" s="4">
        <v>0</v>
      </c>
      <c r="AH69" s="4">
        <v>0</v>
      </c>
      <c r="AI69" s="4">
        <v>0</v>
      </c>
      <c r="AJ69" s="4">
        <v>1</v>
      </c>
      <c r="AK69" s="4">
        <v>1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1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1</v>
      </c>
      <c r="BA69" s="4">
        <v>0</v>
      </c>
      <c r="BB69" s="4">
        <v>0</v>
      </c>
      <c r="BC69" s="4">
        <v>0</v>
      </c>
      <c r="BD69" s="4">
        <v>0</v>
      </c>
      <c r="BE69" s="4">
        <v>0</v>
      </c>
      <c r="BF69" s="4">
        <v>0</v>
      </c>
      <c r="BG69" s="4">
        <v>0</v>
      </c>
      <c r="BH69" s="4"/>
    </row>
    <row r="70" spans="2:60" ht="15" customHeight="1" x14ac:dyDescent="0.2">
      <c r="B70" s="35" t="s">
        <v>105</v>
      </c>
      <c r="C70" s="35"/>
      <c r="D70" s="35"/>
      <c r="E70" s="14"/>
      <c r="F70" s="4">
        <v>3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1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  <c r="BE70" s="4">
        <v>0</v>
      </c>
      <c r="BF70" s="4">
        <v>1</v>
      </c>
      <c r="BG70" s="4">
        <v>0</v>
      </c>
      <c r="BH70" s="4"/>
    </row>
    <row r="71" spans="2:60" ht="15" customHeight="1" x14ac:dyDescent="0.2">
      <c r="B71" s="35" t="s">
        <v>106</v>
      </c>
      <c r="C71" s="35"/>
      <c r="D71" s="35"/>
      <c r="E71" s="14"/>
      <c r="F71" s="4">
        <v>5</v>
      </c>
      <c r="G71" s="4">
        <v>4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4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1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1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0</v>
      </c>
      <c r="BH71" s="4"/>
    </row>
    <row r="72" spans="2:60" ht="15" customHeight="1" x14ac:dyDescent="0.2">
      <c r="B72" s="33"/>
      <c r="C72" s="33"/>
      <c r="D72" s="33"/>
      <c r="E72" s="1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</row>
    <row r="73" spans="2:60" s="19" customFormat="1" ht="15" customHeight="1" x14ac:dyDescent="0.2">
      <c r="B73" s="36" t="s">
        <v>107</v>
      </c>
      <c r="C73" s="36"/>
      <c r="D73" s="36"/>
      <c r="E73" s="20"/>
      <c r="F73" s="17">
        <v>10</v>
      </c>
      <c r="G73" s="17">
        <v>6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1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2</v>
      </c>
      <c r="AG73" s="17">
        <v>0</v>
      </c>
      <c r="AH73" s="17">
        <v>0</v>
      </c>
      <c r="AI73" s="17">
        <v>0</v>
      </c>
      <c r="AJ73" s="17">
        <v>0</v>
      </c>
      <c r="AK73" s="17">
        <v>3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2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1</v>
      </c>
      <c r="AY73" s="17">
        <v>0</v>
      </c>
      <c r="AZ73" s="17">
        <v>1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2</v>
      </c>
      <c r="BG73" s="17">
        <v>0</v>
      </c>
      <c r="BH73" s="17"/>
    </row>
    <row r="74" spans="2:60" s="19" customFormat="1" ht="15" customHeight="1" x14ac:dyDescent="0.2">
      <c r="B74" s="32"/>
      <c r="C74" s="32"/>
      <c r="D74" s="32"/>
      <c r="E74" s="20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</row>
    <row r="75" spans="2:60" ht="15" customHeight="1" x14ac:dyDescent="0.2">
      <c r="B75" s="35" t="s">
        <v>108</v>
      </c>
      <c r="C75" s="35"/>
      <c r="D75" s="35"/>
      <c r="E75" s="14"/>
      <c r="F75" s="4">
        <v>1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1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1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  <c r="BE75" s="4">
        <v>0</v>
      </c>
      <c r="BF75" s="4">
        <v>0</v>
      </c>
      <c r="BG75" s="4">
        <v>0</v>
      </c>
      <c r="BH75" s="4"/>
    </row>
    <row r="76" spans="2:60" ht="15" customHeight="1" x14ac:dyDescent="0.2">
      <c r="B76" s="35" t="s">
        <v>109</v>
      </c>
      <c r="C76" s="35"/>
      <c r="D76" s="35"/>
      <c r="E76" s="14"/>
      <c r="F76" s="4">
        <v>5</v>
      </c>
      <c r="G76" s="4">
        <v>4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1</v>
      </c>
      <c r="AG76" s="4">
        <v>0</v>
      </c>
      <c r="AH76" s="4">
        <v>0</v>
      </c>
      <c r="AI76" s="4">
        <v>0</v>
      </c>
      <c r="AJ76" s="4">
        <v>0</v>
      </c>
      <c r="AK76" s="4">
        <v>3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1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1</v>
      </c>
      <c r="BA76" s="4">
        <v>0</v>
      </c>
      <c r="BB76" s="4">
        <v>0</v>
      </c>
      <c r="BC76" s="4">
        <v>0</v>
      </c>
      <c r="BD76" s="4">
        <v>0</v>
      </c>
      <c r="BE76" s="4">
        <v>0</v>
      </c>
      <c r="BF76" s="4">
        <v>0</v>
      </c>
      <c r="BG76" s="4">
        <v>0</v>
      </c>
      <c r="BH76" s="4"/>
    </row>
    <row r="77" spans="2:60" ht="15" customHeight="1" x14ac:dyDescent="0.2">
      <c r="B77" s="35" t="s">
        <v>110</v>
      </c>
      <c r="C77" s="35"/>
      <c r="D77" s="35"/>
      <c r="E77" s="14"/>
      <c r="F77" s="4">
        <v>3</v>
      </c>
      <c r="G77" s="4">
        <v>1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0</v>
      </c>
      <c r="BE77" s="4">
        <v>0</v>
      </c>
      <c r="BF77" s="4">
        <v>2</v>
      </c>
      <c r="BG77" s="4">
        <v>0</v>
      </c>
      <c r="BH77" s="4"/>
    </row>
    <row r="78" spans="2:60" ht="15" customHeight="1" x14ac:dyDescent="0.2">
      <c r="B78" s="35" t="s">
        <v>111</v>
      </c>
      <c r="C78" s="35"/>
      <c r="D78" s="35"/>
      <c r="E78" s="14"/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  <c r="BC78" s="4">
        <v>0</v>
      </c>
      <c r="BD78" s="4">
        <v>0</v>
      </c>
      <c r="BE78" s="4">
        <v>0</v>
      </c>
      <c r="BF78" s="4">
        <v>0</v>
      </c>
      <c r="BG78" s="4">
        <v>0</v>
      </c>
      <c r="BH78" s="4"/>
    </row>
    <row r="79" spans="2:60" ht="15" customHeight="1" x14ac:dyDescent="0.2">
      <c r="B79" s="33"/>
      <c r="C79" s="33"/>
      <c r="D79" s="33"/>
      <c r="E79" s="1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</row>
    <row r="80" spans="2:60" s="19" customFormat="1" ht="15" customHeight="1" x14ac:dyDescent="0.2">
      <c r="B80" s="36" t="s">
        <v>112</v>
      </c>
      <c r="C80" s="36"/>
      <c r="D80" s="36"/>
      <c r="E80" s="20"/>
      <c r="F80" s="17">
        <v>57</v>
      </c>
      <c r="G80" s="17">
        <v>40</v>
      </c>
      <c r="H80" s="17">
        <v>0</v>
      </c>
      <c r="I80" s="17">
        <v>0</v>
      </c>
      <c r="J80" s="17">
        <v>0</v>
      </c>
      <c r="K80" s="17">
        <v>0</v>
      </c>
      <c r="L80" s="17">
        <v>1</v>
      </c>
      <c r="M80" s="17">
        <v>2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1</v>
      </c>
      <c r="W80" s="17">
        <v>10</v>
      </c>
      <c r="X80" s="17">
        <v>0</v>
      </c>
      <c r="Y80" s="17">
        <v>2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1</v>
      </c>
      <c r="AF80" s="17">
        <v>7</v>
      </c>
      <c r="AG80" s="17">
        <v>1</v>
      </c>
      <c r="AH80" s="17">
        <v>1</v>
      </c>
      <c r="AI80" s="17">
        <v>0</v>
      </c>
      <c r="AJ80" s="17">
        <v>5</v>
      </c>
      <c r="AK80" s="17">
        <v>5</v>
      </c>
      <c r="AL80" s="17">
        <v>0</v>
      </c>
      <c r="AM80" s="17">
        <v>0</v>
      </c>
      <c r="AN80" s="17">
        <v>0</v>
      </c>
      <c r="AO80" s="17">
        <v>0</v>
      </c>
      <c r="AP80" s="17">
        <v>0</v>
      </c>
      <c r="AQ80" s="17">
        <v>4</v>
      </c>
      <c r="AR80" s="17">
        <v>10</v>
      </c>
      <c r="AS80" s="17">
        <v>0</v>
      </c>
      <c r="AT80" s="17">
        <v>0</v>
      </c>
      <c r="AU80" s="17">
        <v>0</v>
      </c>
      <c r="AV80" s="17">
        <v>0</v>
      </c>
      <c r="AW80" s="17">
        <v>0</v>
      </c>
      <c r="AX80" s="17">
        <v>4</v>
      </c>
      <c r="AY80" s="17">
        <v>2</v>
      </c>
      <c r="AZ80" s="17">
        <v>3</v>
      </c>
      <c r="BA80" s="17">
        <v>0</v>
      </c>
      <c r="BB80" s="17">
        <v>1</v>
      </c>
      <c r="BC80" s="17">
        <v>0</v>
      </c>
      <c r="BD80" s="17">
        <v>0</v>
      </c>
      <c r="BE80" s="17">
        <v>0</v>
      </c>
      <c r="BF80" s="17">
        <v>7</v>
      </c>
      <c r="BG80" s="17">
        <v>0</v>
      </c>
      <c r="BH80" s="17"/>
    </row>
    <row r="81" spans="1:60" s="19" customFormat="1" ht="15" customHeight="1" x14ac:dyDescent="0.2">
      <c r="B81" s="32"/>
      <c r="C81" s="32"/>
      <c r="D81" s="32"/>
      <c r="E81" s="20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</row>
    <row r="82" spans="1:60" ht="15" customHeight="1" x14ac:dyDescent="0.2">
      <c r="B82" s="35" t="s">
        <v>113</v>
      </c>
      <c r="C82" s="35"/>
      <c r="D82" s="35"/>
      <c r="E82" s="14"/>
      <c r="F82" s="4">
        <v>18</v>
      </c>
      <c r="G82" s="4">
        <v>14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5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4">
        <v>1</v>
      </c>
      <c r="AI82" s="4">
        <v>0</v>
      </c>
      <c r="AJ82" s="4">
        <v>5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2</v>
      </c>
      <c r="AR82" s="4">
        <v>2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2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  <c r="BE82" s="4">
        <v>0</v>
      </c>
      <c r="BF82" s="4">
        <v>2</v>
      </c>
      <c r="BG82" s="4">
        <v>0</v>
      </c>
      <c r="BH82" s="4"/>
    </row>
    <row r="83" spans="1:60" ht="15" customHeight="1" x14ac:dyDescent="0.2">
      <c r="B83" s="35" t="s">
        <v>114</v>
      </c>
      <c r="C83" s="35"/>
      <c r="D83" s="35"/>
      <c r="E83" s="14"/>
      <c r="F83" s="4">
        <v>5</v>
      </c>
      <c r="G83" s="4">
        <v>4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2</v>
      </c>
      <c r="AG83" s="4">
        <v>0</v>
      </c>
      <c r="AH83" s="4">
        <v>0</v>
      </c>
      <c r="AI83" s="4">
        <v>0</v>
      </c>
      <c r="AJ83" s="4">
        <v>0</v>
      </c>
      <c r="AK83" s="4">
        <v>1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  <c r="BE83" s="4">
        <v>0</v>
      </c>
      <c r="BF83" s="4">
        <v>1</v>
      </c>
      <c r="BG83" s="4">
        <v>0</v>
      </c>
      <c r="BH83" s="4"/>
    </row>
    <row r="84" spans="1:60" ht="15" customHeight="1" x14ac:dyDescent="0.2">
      <c r="B84" s="35" t="s">
        <v>115</v>
      </c>
      <c r="C84" s="35"/>
      <c r="D84" s="35"/>
      <c r="E84" s="14"/>
      <c r="F84" s="4">
        <v>2</v>
      </c>
      <c r="G84" s="4">
        <v>2</v>
      </c>
      <c r="H84" s="4">
        <v>0</v>
      </c>
      <c r="I84" s="4">
        <v>0</v>
      </c>
      <c r="J84" s="4">
        <v>0</v>
      </c>
      <c r="K84" s="4">
        <v>0</v>
      </c>
      <c r="L84" s="4">
        <v>1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  <c r="BE84" s="4">
        <v>0</v>
      </c>
      <c r="BF84" s="4">
        <v>0</v>
      </c>
      <c r="BG84" s="4">
        <v>0</v>
      </c>
      <c r="BH84" s="4"/>
    </row>
    <row r="85" spans="1:60" ht="15" customHeight="1" x14ac:dyDescent="0.2">
      <c r="B85" s="35" t="s">
        <v>116</v>
      </c>
      <c r="C85" s="35"/>
      <c r="D85" s="35"/>
      <c r="E85" s="14"/>
      <c r="F85" s="4">
        <v>2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2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1</v>
      </c>
      <c r="AY85" s="4">
        <v>0</v>
      </c>
      <c r="AZ85" s="4">
        <v>0</v>
      </c>
      <c r="BA85" s="4">
        <v>0</v>
      </c>
      <c r="BB85" s="4">
        <v>1</v>
      </c>
      <c r="BC85" s="4">
        <v>0</v>
      </c>
      <c r="BD85" s="4">
        <v>0</v>
      </c>
      <c r="BE85" s="4">
        <v>0</v>
      </c>
      <c r="BF85" s="4">
        <v>0</v>
      </c>
      <c r="BG85" s="4">
        <v>0</v>
      </c>
      <c r="BH85" s="4"/>
    </row>
    <row r="86" spans="1:60" ht="15" customHeight="1" x14ac:dyDescent="0.2">
      <c r="B86" s="35" t="s">
        <v>117</v>
      </c>
      <c r="C86" s="35"/>
      <c r="D86" s="35"/>
      <c r="E86" s="14"/>
      <c r="F86" s="4">
        <v>7</v>
      </c>
      <c r="G86" s="4">
        <v>5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</v>
      </c>
      <c r="AG86" s="4">
        <v>0</v>
      </c>
      <c r="AH86" s="4">
        <v>0</v>
      </c>
      <c r="AI86" s="4">
        <v>0</v>
      </c>
      <c r="AJ86" s="4">
        <v>0</v>
      </c>
      <c r="AK86" s="4">
        <v>3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2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2</v>
      </c>
      <c r="BA86" s="4">
        <v>0</v>
      </c>
      <c r="BB86" s="4">
        <v>0</v>
      </c>
      <c r="BC86" s="4">
        <v>0</v>
      </c>
      <c r="BD86" s="4">
        <v>0</v>
      </c>
      <c r="BE86" s="4">
        <v>0</v>
      </c>
      <c r="BF86" s="4">
        <v>0</v>
      </c>
      <c r="BG86" s="4">
        <v>0</v>
      </c>
      <c r="BH86" s="4"/>
    </row>
    <row r="87" spans="1:60" ht="15" customHeight="1" x14ac:dyDescent="0.2">
      <c r="B87" s="35" t="s">
        <v>118</v>
      </c>
      <c r="C87" s="35"/>
      <c r="D87" s="35"/>
      <c r="E87" s="14"/>
      <c r="F87" s="4">
        <v>4</v>
      </c>
      <c r="G87" s="4">
        <v>1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1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  <c r="BE87" s="4">
        <v>0</v>
      </c>
      <c r="BF87" s="4">
        <v>3</v>
      </c>
      <c r="BG87" s="4">
        <v>0</v>
      </c>
      <c r="BH87" s="4"/>
    </row>
    <row r="88" spans="1:60" ht="15" customHeight="1" x14ac:dyDescent="0.2">
      <c r="B88" s="35" t="s">
        <v>119</v>
      </c>
      <c r="C88" s="35"/>
      <c r="D88" s="35"/>
      <c r="E88" s="14"/>
      <c r="F88" s="4">
        <v>1</v>
      </c>
      <c r="G88" s="4">
        <v>1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1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  <c r="BE88" s="4">
        <v>0</v>
      </c>
      <c r="BF88" s="4">
        <v>0</v>
      </c>
      <c r="BG88" s="4">
        <v>0</v>
      </c>
      <c r="BH88" s="4"/>
    </row>
    <row r="89" spans="1:60" ht="15" customHeight="1" x14ac:dyDescent="0.2">
      <c r="B89" s="35" t="s">
        <v>120</v>
      </c>
      <c r="C89" s="35"/>
      <c r="D89" s="35"/>
      <c r="E89" s="14"/>
      <c r="F89" s="4">
        <v>5</v>
      </c>
      <c r="G89" s="4">
        <v>3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1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1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2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1</v>
      </c>
      <c r="AZ89" s="4">
        <v>1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0</v>
      </c>
      <c r="BH89" s="4"/>
    </row>
    <row r="90" spans="1:60" ht="15" customHeight="1" x14ac:dyDescent="0.2">
      <c r="B90" s="35" t="s">
        <v>121</v>
      </c>
      <c r="C90" s="35"/>
      <c r="D90" s="35"/>
      <c r="E90" s="14"/>
      <c r="F90" s="4">
        <v>12</v>
      </c>
      <c r="G90" s="4">
        <v>9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1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2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1</v>
      </c>
      <c r="AF90" s="4">
        <v>2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2</v>
      </c>
      <c r="AR90" s="4">
        <v>2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1</v>
      </c>
      <c r="AY90" s="4">
        <v>1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  <c r="BE90" s="4">
        <v>0</v>
      </c>
      <c r="BF90" s="4">
        <v>1</v>
      </c>
      <c r="BG90" s="4">
        <v>0</v>
      </c>
      <c r="BH90" s="4"/>
    </row>
    <row r="91" spans="1:60" ht="15" customHeight="1" x14ac:dyDescent="0.2">
      <c r="B91" s="35" t="s">
        <v>122</v>
      </c>
      <c r="C91" s="35"/>
      <c r="D91" s="35"/>
      <c r="E91" s="14"/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  <c r="BH91" s="4"/>
    </row>
    <row r="92" spans="1:60" ht="15" customHeight="1" x14ac:dyDescent="0.2">
      <c r="B92" s="35" t="s">
        <v>123</v>
      </c>
      <c r="C92" s="35"/>
      <c r="D92" s="35"/>
      <c r="E92" s="14"/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  <c r="BE92" s="4">
        <v>0</v>
      </c>
      <c r="BF92" s="4">
        <v>0</v>
      </c>
      <c r="BG92" s="4">
        <v>0</v>
      </c>
      <c r="BH92" s="4"/>
    </row>
    <row r="93" spans="1:60" ht="15" customHeight="1" x14ac:dyDescent="0.2">
      <c r="B93" s="35" t="s">
        <v>124</v>
      </c>
      <c r="C93" s="35"/>
      <c r="D93" s="35"/>
      <c r="E93" s="14"/>
      <c r="F93" s="4">
        <v>1</v>
      </c>
      <c r="G93" s="4">
        <v>1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1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  <c r="BE93" s="4">
        <v>0</v>
      </c>
      <c r="BF93" s="4">
        <v>0</v>
      </c>
      <c r="BG93" s="4">
        <v>0</v>
      </c>
      <c r="BH93" s="4"/>
    </row>
    <row r="94" spans="1:60" ht="5.15" customHeight="1" x14ac:dyDescent="0.2">
      <c r="A94" s="5"/>
      <c r="B94" s="5"/>
      <c r="C94" s="5"/>
      <c r="D94" s="5"/>
      <c r="E94" s="21"/>
      <c r="F94" s="22"/>
      <c r="G94" s="22"/>
      <c r="H94" s="22"/>
      <c r="I94" s="22"/>
      <c r="J94" s="22"/>
      <c r="K94" s="22"/>
      <c r="L94" s="22"/>
      <c r="M94" s="5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5"/>
      <c r="Y94" s="5"/>
      <c r="Z94" s="5"/>
      <c r="AA94" s="5"/>
      <c r="AB94" s="5"/>
      <c r="AC94" s="5"/>
      <c r="AD94" s="5"/>
      <c r="AE94" s="5"/>
      <c r="AF94" s="22"/>
      <c r="AG94" s="22"/>
      <c r="AH94" s="22"/>
      <c r="AI94" s="22"/>
      <c r="AJ94" s="22"/>
      <c r="AK94" s="22"/>
      <c r="AL94" s="22"/>
      <c r="AM94" s="5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5"/>
      <c r="AY94" s="5"/>
      <c r="AZ94" s="5"/>
      <c r="BA94" s="5"/>
      <c r="BB94" s="5"/>
      <c r="BC94" s="5"/>
      <c r="BD94" s="5"/>
      <c r="BE94" s="5"/>
      <c r="BF94" s="5"/>
      <c r="BG94" s="5"/>
    </row>
    <row r="95" spans="1:60" ht="5.15" customHeight="1" x14ac:dyDescent="0.2"/>
    <row r="96" spans="1:60" x14ac:dyDescent="0.2">
      <c r="F96" s="34" t="s">
        <v>125</v>
      </c>
    </row>
    <row r="97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</sheetData>
  <mergeCells count="125">
    <mergeCell ref="A1:P1"/>
    <mergeCell ref="Q1:AE1"/>
    <mergeCell ref="F5:F8"/>
    <mergeCell ref="U5:V5"/>
    <mergeCell ref="G6:G8"/>
    <mergeCell ref="V6:V8"/>
    <mergeCell ref="W6:W8"/>
    <mergeCell ref="M6:M8"/>
    <mergeCell ref="P6:P8"/>
    <mergeCell ref="B5:D8"/>
    <mergeCell ref="I6:I8"/>
    <mergeCell ref="J6:J8"/>
    <mergeCell ref="K6:K8"/>
    <mergeCell ref="S6:S8"/>
    <mergeCell ref="T6:T8"/>
    <mergeCell ref="N6:N8"/>
    <mergeCell ref="O6:O8"/>
    <mergeCell ref="Q6:Q8"/>
    <mergeCell ref="AE6:AE8"/>
    <mergeCell ref="L6:L8"/>
    <mergeCell ref="H6:H8"/>
    <mergeCell ref="R6:R8"/>
    <mergeCell ref="U6:U8"/>
    <mergeCell ref="AC6:AC8"/>
    <mergeCell ref="AR1:BG1"/>
    <mergeCell ref="AF5:AQ5"/>
    <mergeCell ref="AR5:BE5"/>
    <mergeCell ref="AI6:AI8"/>
    <mergeCell ref="AJ6:AJ8"/>
    <mergeCell ref="AV6:AV8"/>
    <mergeCell ref="AR6:AR8"/>
    <mergeCell ref="AK6:AK8"/>
    <mergeCell ref="AX6:AX8"/>
    <mergeCell ref="BG5:BG8"/>
    <mergeCell ref="AF1:AQ1"/>
    <mergeCell ref="BF5:BF8"/>
    <mergeCell ref="AN6:AN8"/>
    <mergeCell ref="AO6:AO8"/>
    <mergeCell ref="AF6:AF8"/>
    <mergeCell ref="AW6:AW8"/>
    <mergeCell ref="AP6:AP8"/>
    <mergeCell ref="AT6:AT8"/>
    <mergeCell ref="AU6:AU8"/>
    <mergeCell ref="AS6:AS8"/>
    <mergeCell ref="B16:D16"/>
    <mergeCell ref="B18:D18"/>
    <mergeCell ref="B19:D19"/>
    <mergeCell ref="B20:D20"/>
    <mergeCell ref="B21:D21"/>
    <mergeCell ref="B23:D23"/>
    <mergeCell ref="BE6:BE8"/>
    <mergeCell ref="AZ6:AZ8"/>
    <mergeCell ref="BA6:BA8"/>
    <mergeCell ref="BB6:BB8"/>
    <mergeCell ref="AG6:AG8"/>
    <mergeCell ref="AH6:AH8"/>
    <mergeCell ref="AQ6:AQ8"/>
    <mergeCell ref="BC6:BC8"/>
    <mergeCell ref="AM6:AM8"/>
    <mergeCell ref="AL6:AL8"/>
    <mergeCell ref="AY6:AY8"/>
    <mergeCell ref="BD6:BD8"/>
    <mergeCell ref="AB6:AB8"/>
    <mergeCell ref="AD6:AD8"/>
    <mergeCell ref="X6:X8"/>
    <mergeCell ref="Y6:Y8"/>
    <mergeCell ref="Z6:Z8"/>
    <mergeCell ref="AA6:AA8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6" firstPageNumber="2" fitToWidth="2" fitToHeight="3" pageOrder="overThenDown" orientation="portrait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25-00-09</vt:lpstr>
      <vt:lpstr>'25-00-09'!Print_Titles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2026-07-13T01:43:45Z</dcterms:created>
  <dcterms:modified xsi:type="dcterms:W3CDTF">2026-07-27T06:07:02Z</dcterms:modified>
  <cp:category/>
</cp:coreProperties>
</file>