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7" documentId="8_{95518310-3420-4036-BF1D-2478834B3013}" xr6:coauthVersionLast="47" xr6:coauthVersionMax="47" xr10:uidLastSave="{67F7F1A1-2F1E-4F83-BDEA-6540FE0F8DEC}"/>
  <bookViews>
    <workbookView xWindow="1540" yWindow="540" windowWidth="38400" windowHeight="21100" xr2:uid="{592E591C-AD32-4B0F-B21C-184F7FB10AAA}"/>
  </bookViews>
  <sheets>
    <sheet name="25-00-13" sheetId="11" r:id="rId1"/>
  </sheets>
  <definedNames>
    <definedName name="_00" localSheetId="0">'25-00-13'!#REF!</definedName>
    <definedName name="b">#REF!</definedName>
    <definedName name="GOUKEI">#REF!</definedName>
    <definedName name="JK">#REF!</definedName>
    <definedName name="_xlnm.Print_Area" localSheetId="0">'25-00-13'!$A$1:$AB$81</definedName>
    <definedName name="SISETSUMEI">#REF!</definedName>
    <definedName name="TEIIN">#REF!</definedName>
    <definedName name="TENSO">#REF!</definedName>
    <definedName name="Z_84B820AA_D6C1_11D6_A8EA_0040CA1D7CBB_.wvu.Cols" localSheetId="0" hidden="1">'25-00-13'!#REF!</definedName>
    <definedName name="Z_84B820AB_D6C1_11D6_A8EA_0040CA1D7CBB_.wvu.Cols" localSheetId="0" hidden="1">'25-00-13'!#REF!</definedName>
    <definedName name="Z_84B820AC_D6C1_11D6_A8EA_0040CA1D7CBB_.wvu.Cols" localSheetId="0" hidden="1">'25-00-13'!#REF!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1" l="1"/>
  <c r="A9" i="11"/>
  <c r="C9" i="11" s="1"/>
  <c r="B11" i="11" l="1"/>
  <c r="B9" i="11"/>
  <c r="D11" i="11"/>
</calcChain>
</file>

<file path=xl/sharedStrings.xml><?xml version="1.0" encoding="utf-8"?>
<sst xmlns="http://schemas.openxmlformats.org/spreadsheetml/2006/main" count="84" uniqueCount="72">
  <si>
    <t>計</t>
  </si>
  <si>
    <t>非行名</t>
    <phoneticPr fontId="31"/>
  </si>
  <si>
    <t>男</t>
    <phoneticPr fontId="31"/>
  </si>
  <si>
    <t>総数</t>
  </si>
  <si>
    <t>女</t>
  </si>
  <si>
    <t>該当なし</t>
  </si>
  <si>
    <t>不詳</t>
  </si>
  <si>
    <t>補導委託</t>
  </si>
  <si>
    <t>在宅</t>
  </si>
  <si>
    <t>１ 　号
観察中</t>
    <phoneticPr fontId="31"/>
  </si>
  <si>
    <t>２　 号
観察中</t>
    <phoneticPr fontId="31"/>
  </si>
  <si>
    <t>試 験 観 察 中</t>
    <phoneticPr fontId="31"/>
  </si>
  <si>
    <t>刑執行
猶予中</t>
    <phoneticPr fontId="31"/>
  </si>
  <si>
    <t>施　 設
在所中</t>
    <phoneticPr fontId="31"/>
  </si>
  <si>
    <t>１　 号
観察中</t>
    <phoneticPr fontId="31"/>
  </si>
  <si>
    <t>13　新 収 容 者 の 非 行 名 別　 非　行　時　の　身　上</t>
    <phoneticPr fontId="31"/>
  </si>
  <si>
    <t>年</t>
    <rPh sb="0" eb="1">
      <t>ネン</t>
    </rPh>
    <phoneticPr fontId="31"/>
  </si>
  <si>
    <t>特定１号観察中</t>
    <phoneticPr fontId="31"/>
  </si>
  <si>
    <t>特定２号観察中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</si>
  <si>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</si>
  <si>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</si>
  <si>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</si>
  <si>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</si>
  <si>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</si>
  <si>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</si>
  <si>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</si>
  <si>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</si>
  <si>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</si>
  <si>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</si>
  <si>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</si>
  <si>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</si>
  <si>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</si>
  <si>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</si>
  <si>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</si>
  <si>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</si>
  <si>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</si>
  <si>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</si>
  <si>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</si>
  <si>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</si>
  <si>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</si>
  <si>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</si>
  <si>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</si>
  <si>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</si>
  <si>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</si>
  <si>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</si>
  <si>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</si>
  <si>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</si>
  <si>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</si>
  <si>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</si>
  <si>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</si>
  <si>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</si>
  <si>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</si>
  <si>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</si>
  <si>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</si>
  <si>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</si>
  <si>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</si>
  <si>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</si>
  <si>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</si>
  <si>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</si>
  <si>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</si>
  <si>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</si>
  <si>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</si>
  <si>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</si>
  <si>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</si>
  <si>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</si>
  <si>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</si>
  <si>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</si>
  <si>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</si>
  <si>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</si>
  <si>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</si>
  <si>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</si>
  <si>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（注）「第５種少年院への収容」には、少年法第66条第１項の決定に係る事件の手続による入所を含んでいる。</t>
    <rPh sb="1" eb="2">
      <t>チュウ</t>
    </rPh>
    <rPh sb="4" eb="5">
      <t>ダイ</t>
    </rPh>
    <rPh sb="6" eb="7">
      <t>シュ</t>
    </rPh>
    <rPh sb="7" eb="10">
      <t>ショウネンイン</t>
    </rPh>
    <rPh sb="12" eb="14">
      <t>シュウヨウ</t>
    </rPh>
    <rPh sb="18" eb="21">
      <t>ショウネンホウ</t>
    </rPh>
    <rPh sb="21" eb="22">
      <t>ダイ</t>
    </rPh>
    <rPh sb="24" eb="25">
      <t>ジョウ</t>
    </rPh>
    <rPh sb="25" eb="26">
      <t>ダイ</t>
    </rPh>
    <rPh sb="27" eb="28">
      <t>コウ</t>
    </rPh>
    <rPh sb="29" eb="31">
      <t>ケッテイ</t>
    </rPh>
    <rPh sb="32" eb="33">
      <t>カカワ</t>
    </rPh>
    <rPh sb="34" eb="36">
      <t>ジケン</t>
    </rPh>
    <rPh sb="37" eb="39">
      <t>テツヅ</t>
    </rPh>
    <rPh sb="42" eb="44">
      <t>ニュウショ</t>
    </rPh>
    <rPh sb="45" eb="46">
      <t>フク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</si>
</sst>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178" fontId="29" fillId="0" borderId="0" xfId="0" applyNumberFormat="1" applyFont="1">
      <alignment vertical="center"/>
    </xf>
    <xf numFmtId="178" fontId="32" fillId="0" borderId="0" xfId="0" applyNumberFormat="1" applyFont="1">
      <alignment vertical="center"/>
    </xf>
    <xf numFmtId="178" fontId="32" fillId="0" borderId="0" xfId="0" applyNumberFormat="1" applyFont="1" applyAlignment="1">
      <alignment horizontal="right" vertical="center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3" xfId="0" applyNumberFormat="1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0" xfId="0" applyNumberFormat="1" applyAlignment="1">
      <alignment horizontal="distributed" vertical="center" justifyLastLine="1"/>
    </xf>
    <xf numFmtId="178" fontId="0" fillId="0" borderId="14" xfId="0" applyNumberFormat="1" applyBorder="1" applyAlignment="1">
      <alignment horizontal="distributed" vertical="center" justifyLastLine="1"/>
    </xf>
    <xf numFmtId="178" fontId="0" fillId="0" borderId="14" xfId="0" applyNumberFormat="1" applyBorder="1">
      <alignment vertical="center"/>
    </xf>
    <xf numFmtId="178" fontId="0" fillId="0" borderId="0" xfId="0" applyNumberFormat="1" applyAlignment="1">
      <alignment horizontal="center" vertical="center"/>
    </xf>
    <xf numFmtId="178" fontId="0" fillId="0" borderId="14" xfId="0" applyNumberFormat="1" applyBorder="1" applyAlignment="1">
      <alignment horizontal="right" vertical="center"/>
    </xf>
    <xf numFmtId="178" fontId="33" fillId="0" borderId="0" xfId="0" applyNumberFormat="1" applyFont="1" applyAlignment="1">
      <alignment horizontal="right" vertical="center"/>
    </xf>
    <xf numFmtId="178" fontId="33" fillId="0" borderId="14" xfId="0" applyNumberFormat="1" applyFont="1" applyBorder="1" applyAlignment="1">
      <alignment horizontal="right" vertical="center"/>
    </xf>
    <xf numFmtId="178" fontId="0" fillId="0" borderId="15" xfId="0" applyNumberFormat="1" applyBorder="1" applyAlignment="1">
      <alignment horizontal="distributed" vertical="center" justifyLastLine="1"/>
    </xf>
    <xf numFmtId="178" fontId="0" fillId="0" borderId="16" xfId="0" applyNumberFormat="1" applyBorder="1" applyAlignment="1">
      <alignment horizontal="distributed" vertical="center" justifyLastLine="1"/>
    </xf>
    <xf numFmtId="178" fontId="0" fillId="0" borderId="17" xfId="0" applyNumberFormat="1" applyBorder="1" applyAlignment="1">
      <alignment horizontal="center" vertical="center" justifyLastLine="1"/>
    </xf>
    <xf numFmtId="178" fontId="0" fillId="0" borderId="17" xfId="0" applyNumberFormat="1" applyBorder="1" applyAlignment="1">
      <alignment horizontal="distributed" vertical="center" justifyLastLine="1"/>
    </xf>
    <xf numFmtId="178" fontId="33" fillId="0" borderId="0" xfId="0" applyNumberFormat="1" applyFont="1">
      <alignment vertical="center"/>
    </xf>
    <xf numFmtId="178" fontId="33" fillId="0" borderId="14" xfId="0" applyNumberFormat="1" applyFont="1" applyBorder="1">
      <alignment vertical="center"/>
    </xf>
    <xf numFmtId="178" fontId="0" fillId="0" borderId="0" xfId="0" applyNumberFormat="1" applyAlignment="1">
      <alignment horizontal="distributed" vertical="center"/>
    </xf>
    <xf numFmtId="178" fontId="34" fillId="0" borderId="0" xfId="0" applyNumberFormat="1" applyFont="1" applyAlignment="1">
      <alignment horizontal="right" vertical="center"/>
    </xf>
    <xf numFmtId="49" fontId="0" fillId="0" borderId="15" xfId="0" applyBorder="1">
      <alignment vertical="center"/>
    </xf>
    <xf numFmtId="49" fontId="0" fillId="0" borderId="15" xfId="0" applyBorder="1" applyAlignment="1">
      <alignment horizontal="distributed" vertical="center"/>
    </xf>
    <xf numFmtId="178" fontId="0" fillId="0" borderId="18" xfId="0" applyNumberFormat="1" applyBorder="1" applyAlignment="1">
      <alignment horizontal="distributed" vertical="center"/>
    </xf>
    <xf numFmtId="178" fontId="0" fillId="0" borderId="15" xfId="0" applyNumberFormat="1" applyBorder="1" applyAlignment="1">
      <alignment horizontal="center" vertical="center"/>
    </xf>
    <xf numFmtId="178" fontId="0" fillId="0" borderId="15" xfId="0" applyNumberFormat="1" applyBorder="1">
      <alignment vertical="center"/>
    </xf>
    <xf numFmtId="178" fontId="0" fillId="0" borderId="15" xfId="0" applyNumberFormat="1" applyBorder="1" applyAlignment="1">
      <alignment horizontal="right" vertical="center"/>
    </xf>
    <xf numFmtId="178" fontId="34" fillId="0" borderId="15" xfId="0" applyNumberFormat="1" applyFont="1" applyBorder="1" applyAlignment="1">
      <alignment horizontal="right" vertical="center"/>
    </xf>
    <xf numFmtId="49" fontId="0" fillId="0" borderId="0" xfId="0" applyAlignment="1">
      <alignment horizontal="distributed" vertical="center"/>
    </xf>
    <xf numFmtId="178" fontId="0" fillId="0" borderId="16" xfId="0" applyNumberFormat="1" applyBorder="1" applyAlignment="1">
      <alignment horizontal="distributed" vertical="center"/>
    </xf>
    <xf numFmtId="183" fontId="33" fillId="0" borderId="0" xfId="0" applyNumberFormat="1" applyFont="1" applyAlignment="1">
      <alignment horizontal="right" vertical="center"/>
    </xf>
    <xf numFmtId="178" fontId="32" fillId="0" borderId="0" xfId="0" applyNumberFormat="1" applyFont="1" applyAlignment="1">
      <alignment horizontal="center" vertical="center"/>
    </xf>
    <xf numFmtId="0" fontId="36" fillId="0" borderId="0" xfId="0" applyNumberFormat="1" applyFont="1" applyAlignment="1">
      <alignment horizontal="right" vertical="center"/>
    </xf>
    <xf numFmtId="14" fontId="36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3" fillId="0" borderId="0" xfId="0" applyNumberFormat="1" applyFont="1" applyAlignment="1">
      <alignment horizontal="distributed" vertical="center"/>
    </xf>
    <xf numFmtId="0" fontId="33" fillId="0" borderId="0" xfId="0" applyNumberFormat="1" applyFont="1" applyAlignment="1">
      <alignment horizontal="right" vertical="center"/>
    </xf>
    <xf numFmtId="14" fontId="36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49" fontId="33" fillId="0" borderId="0" xfId="0" applyFont="1" applyAlignment="1">
      <alignment horizontal="distributed" vertical="center" shrinkToFit="1"/>
    </xf>
    <xf numFmtId="49" fontId="0" fillId="0" borderId="0" xfId="0" applyAlignment="1">
      <alignment horizontal="distributed" vertical="center" shrinkToFit="1"/>
    </xf>
    <xf numFmtId="49" fontId="34" fillId="0" borderId="0" xfId="0" applyFont="1" applyAlignment="1">
      <alignment horizontal="distributed" vertical="center" shrinkToFit="1"/>
    </xf>
    <xf numFmtId="49" fontId="31" fillId="0" borderId="0" xfId="0" applyFont="1" applyAlignment="1">
      <alignment horizontal="distributed" vertical="center" shrinkToFit="1"/>
    </xf>
    <xf numFmtId="49" fontId="0" fillId="0" borderId="0" xfId="0" applyAlignment="1">
      <alignment horizontal="distributed" vertical="center" shrinkToFit="1"/>
    </xf>
    <xf numFmtId="49" fontId="33" fillId="0" borderId="0" xfId="0" applyFont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49" fontId="31" fillId="0" borderId="0" xfId="0" applyFont="1" applyAlignment="1">
      <alignment horizontal="distributed" vertical="center" shrinkToFit="1"/>
    </xf>
    <xf numFmtId="49" fontId="34" fillId="0" borderId="0" xfId="0" applyFont="1" applyAlignment="1">
      <alignment horizontal="distributed" vertical="center" shrinkToFit="1"/>
    </xf>
    <xf numFmtId="178" fontId="35" fillId="0" borderId="0" xfId="0" applyNumberFormat="1" applyFont="1">
      <alignment vertical="center"/>
    </xf>
    <xf numFmtId="178" fontId="29" fillId="0" borderId="0" xfId="0" applyNumberFormat="1" applyFont="1" applyAlignment="1">
      <alignment horizontal="left" vertical="center"/>
    </xf>
    <xf numFmtId="178" fontId="0" fillId="0" borderId="19" xfId="0" applyNumberFormat="1" applyBorder="1" applyAlignment="1">
      <alignment horizontal="distributed" vertical="center" justifyLastLine="1"/>
    </xf>
    <xf numFmtId="178" fontId="0" fillId="0" borderId="21" xfId="0" applyNumberFormat="1" applyBorder="1" applyAlignment="1">
      <alignment horizontal="distributed" vertical="center" justifyLastLine="1"/>
    </xf>
    <xf numFmtId="178" fontId="0" fillId="0" borderId="20" xfId="0" applyNumberFormat="1" applyBorder="1" applyAlignment="1">
      <alignment horizontal="distributed" vertical="center" justifyLastLine="1"/>
    </xf>
    <xf numFmtId="178" fontId="0" fillId="0" borderId="22" xfId="0" applyNumberFormat="1" applyBorder="1" applyAlignment="1">
      <alignment horizontal="distributed" vertical="center" justifyLastLine="1"/>
    </xf>
    <xf numFmtId="178" fontId="0" fillId="0" borderId="13" xfId="0" applyNumberFormat="1" applyBorder="1" applyAlignment="1">
      <alignment horizontal="distributed" vertical="center" justifyLastLine="1"/>
    </xf>
    <xf numFmtId="178" fontId="0" fillId="0" borderId="19" xfId="0" applyNumberFormat="1" applyBorder="1" applyAlignment="1">
      <alignment horizontal="distributed" vertical="center" wrapText="1" justifyLastLine="1"/>
    </xf>
    <xf numFmtId="178" fontId="0" fillId="0" borderId="19" xfId="0" applyNumberFormat="1" applyBorder="1" applyAlignment="1">
      <alignment horizontal="center" vertical="center" justifyLastLine="1"/>
    </xf>
    <xf numFmtId="178" fontId="0" fillId="0" borderId="20" xfId="0" applyNumberFormat="1" applyBorder="1" applyAlignment="1">
      <alignment horizontal="center" vertical="center" justifyLastLine="1"/>
    </xf>
    <xf numFmtId="178" fontId="0" fillId="0" borderId="23" xfId="0" applyNumberFormat="1" applyBorder="1" applyAlignment="1">
      <alignment horizontal="distributed" vertical="center" justifyLastLine="1"/>
    </xf>
    <xf numFmtId="178" fontId="0" fillId="0" borderId="0" xfId="0" applyNumberFormat="1" applyAlignment="1">
      <alignment horizontal="distributed" vertical="center" justifyLastLine="1"/>
    </xf>
    <xf numFmtId="178" fontId="0" fillId="0" borderId="15" xfId="0" applyNumberFormat="1" applyBorder="1" applyAlignment="1">
      <alignment horizontal="distributed" vertical="center" justifyLastLine="1"/>
    </xf>
    <xf numFmtId="178" fontId="0" fillId="0" borderId="24" xfId="0" applyNumberFormat="1" applyBorder="1" applyAlignment="1">
      <alignment horizontal="distributed" vertical="center" justifyLastLine="1"/>
    </xf>
    <xf numFmtId="178" fontId="0" fillId="0" borderId="18" xfId="0" applyNumberFormat="1" applyBorder="1" applyAlignment="1">
      <alignment horizontal="distributed" vertical="center" justifyLastLine="1"/>
    </xf>
    <xf numFmtId="178" fontId="0" fillId="0" borderId="22" xfId="0" applyNumberFormat="1" applyBorder="1" applyAlignment="1">
      <alignment horizontal="center" vertical="center" justifyLastLine="1"/>
    </xf>
    <xf numFmtId="178" fontId="0" fillId="0" borderId="25" xfId="0" applyNumberFormat="1" applyBorder="1" applyAlignment="1">
      <alignment horizontal="center" vertical="center" justifyLastLine="1"/>
    </xf>
    <xf numFmtId="178" fontId="0" fillId="0" borderId="24" xfId="0" applyNumberFormat="1" applyBorder="1" applyAlignment="1">
      <alignment horizontal="distributed" vertical="center" wrapText="1" justifyLastLine="1"/>
    </xf>
    <xf numFmtId="178" fontId="0" fillId="0" borderId="20" xfId="0" applyNumberFormat="1" applyBorder="1">
      <alignment vertical="center"/>
    </xf>
    <xf numFmtId="178" fontId="0" fillId="0" borderId="26" xfId="0" applyNumberFormat="1" applyBorder="1" applyAlignment="1">
      <alignment horizontal="center" vertical="center" justifyLastLine="1"/>
    </xf>
    <xf numFmtId="178" fontId="0" fillId="0" borderId="16" xfId="0" applyNumberFormat="1" applyBorder="1" applyAlignment="1">
      <alignment horizontal="center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F34E6777-D7D1-44CD-BCAA-245191592D6A}"/>
    <cellStyle name="Comma [0]_Full Year FY96" xfId="20" xr:uid="{2B92217B-4117-46AE-A500-211A7D40974C}"/>
    <cellStyle name="Comma_Full Year FY96" xfId="21" xr:uid="{EF88FC84-D273-4B79-9FA3-7E225CEE72AD}"/>
    <cellStyle name="Currency [0]_CCOCPX" xfId="22" xr:uid="{2377F88E-2DC7-4CA8-B469-0A7024D7BC5D}"/>
    <cellStyle name="Currency_CCOCPX" xfId="23" xr:uid="{FF801070-FFCA-4225-8254-91F04820BBB7}"/>
    <cellStyle name="entry" xfId="24" xr:uid="{5469371B-385C-42BB-A6D1-B525B6EFE455}"/>
    <cellStyle name="Grey" xfId="25" xr:uid="{D1C8FDA9-10F7-44E2-8E10-457E23C6988A}"/>
    <cellStyle name="Header1" xfId="26" xr:uid="{A9FA3215-24DC-4224-AC02-72623102E461}"/>
    <cellStyle name="Header2" xfId="27" xr:uid="{8B5552FB-8750-4B32-8B58-0BF2C73BEAC6}"/>
    <cellStyle name="Input [yellow]" xfId="28" xr:uid="{8504FAE4-691C-4487-847A-924D91663ACD}"/>
    <cellStyle name="Normal - Style1" xfId="29" xr:uid="{AB5D8EB7-2053-4ED8-B9BA-C2C34F09E0D7}"/>
    <cellStyle name="Normal_#18-Internet" xfId="30" xr:uid="{5CE2A208-6B2A-4E26-8276-B0196143A8A1}"/>
    <cellStyle name="Percent [2]" xfId="31" xr:uid="{34004290-CFF8-4705-B7D6-ED7F861C3357}"/>
    <cellStyle name="price" xfId="32" xr:uid="{E124329A-578B-4EF1-BBF8-8809BC9569A3}"/>
    <cellStyle name="revised" xfId="33" xr:uid="{8F1DED7A-CFD3-44C1-AFB5-848939A18EBA}"/>
    <cellStyle name="section" xfId="34" xr:uid="{DDAD6AB4-6AC0-4ABC-A48C-DFCC51168A1F}"/>
    <cellStyle name="subhead" xfId="35" xr:uid="{42E2CA40-8EB4-4DFF-92BB-CC0471732DD7}"/>
    <cellStyle name="title" xfId="36" xr:uid="{2E0B972A-C68E-41DB-9DF5-0A6DE9D75A4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3951933-0CAA-421E-AC75-41DAB09AD5E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FA61096-A45D-4D66-9BB1-BC933222132B}"/>
    <cellStyle name="標準 3" xfId="61" xr:uid="{1304C95E-FDA0-4CA7-B3CB-F9A95EB81F4E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913B0-B9CC-421B-900C-BA26B5B59087}">
  <sheetPr codeName="Sheet1">
    <pageSetUpPr fitToPage="1"/>
  </sheetPr>
  <dimension ref="A1:AF178"/>
  <sheetViews>
    <sheetView showGridLines="0" tabSelected="1" view="pageBreakPreview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O1"/>
    </sheetView>
  </sheetViews>
  <sheetFormatPr defaultColWidth="0" defaultRowHeight="11" zeroHeight="1" x14ac:dyDescent="0.2"/>
  <cols>
    <col min="1" max="1" width="2" style="4" customWidth="1"/>
    <col min="2" max="2" width="14.33203125" style="4" customWidth="1"/>
    <col min="3" max="4" width="8.77734375" style="4" customWidth="1"/>
    <col min="5" max="5" width="1" style="4" customWidth="1"/>
    <col min="6" max="7" width="10.77734375" style="4" customWidth="1"/>
    <col min="8" max="15" width="10.33203125" style="4" customWidth="1"/>
    <col min="16" max="16" width="10.77734375" style="4" customWidth="1"/>
    <col min="17" max="17" width="10.109375" style="4" customWidth="1"/>
    <col min="18" max="18" width="10.44140625" style="4" customWidth="1"/>
    <col min="19" max="26" width="10" style="4" customWidth="1"/>
    <col min="27" max="27" width="10.33203125" style="4" customWidth="1"/>
    <col min="28" max="28" width="10" style="4" customWidth="1"/>
    <col min="29" max="31" width="9.33203125" style="4" customWidth="1"/>
    <col min="32" max="16384" width="9.33203125" style="4" hidden="1"/>
  </cols>
  <sheetData>
    <row r="1" spans="1:32" s="1" customFormat="1" ht="16.5" x14ac:dyDescent="0.2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</row>
    <row r="2" spans="1:32" s="2" customFormat="1" ht="27" customHeight="1" x14ac:dyDescent="0.2">
      <c r="O2" s="3"/>
      <c r="P2" s="33" t="s">
        <v>15</v>
      </c>
    </row>
    <row r="3" spans="1:32" ht="10.5" customHeight="1" x14ac:dyDescent="0.2">
      <c r="E3" s="5"/>
      <c r="F3" s="5"/>
    </row>
    <row r="4" spans="1:32" ht="2.15" customHeight="1" x14ac:dyDescent="0.2">
      <c r="A4" s="6"/>
      <c r="B4" s="6"/>
      <c r="C4" s="6"/>
      <c r="D4" s="6"/>
      <c r="E4" s="7"/>
      <c r="F4" s="7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</row>
    <row r="5" spans="1:32" s="8" customFormat="1" ht="20.149999999999999" customHeight="1" x14ac:dyDescent="0.2">
      <c r="B5" s="61" t="s">
        <v>1</v>
      </c>
      <c r="C5" s="61"/>
      <c r="D5" s="61"/>
      <c r="E5" s="9"/>
      <c r="F5" s="53" t="s">
        <v>3</v>
      </c>
      <c r="G5" s="56" t="s">
        <v>2</v>
      </c>
      <c r="H5" s="57"/>
      <c r="I5" s="57"/>
      <c r="J5" s="57"/>
      <c r="K5" s="57"/>
      <c r="L5" s="57"/>
      <c r="M5" s="57"/>
      <c r="N5" s="57"/>
      <c r="O5" s="57"/>
      <c r="Q5" s="9"/>
      <c r="R5" s="56" t="s">
        <v>4</v>
      </c>
      <c r="S5" s="57"/>
      <c r="T5" s="57"/>
      <c r="U5" s="57"/>
      <c r="V5" s="57"/>
      <c r="W5" s="57"/>
      <c r="X5" s="57"/>
      <c r="Y5" s="57"/>
      <c r="Z5" s="57"/>
      <c r="AA5" s="57"/>
      <c r="AB5" s="57"/>
    </row>
    <row r="6" spans="1:32" s="8" customFormat="1" ht="20.149999999999999" customHeight="1" x14ac:dyDescent="0.2">
      <c r="B6" s="62"/>
      <c r="C6" s="62"/>
      <c r="D6" s="62"/>
      <c r="E6" s="9"/>
      <c r="F6" s="54"/>
      <c r="G6" s="53" t="s">
        <v>0</v>
      </c>
      <c r="H6" s="58" t="s">
        <v>9</v>
      </c>
      <c r="I6" s="58" t="s">
        <v>10</v>
      </c>
      <c r="J6" s="58" t="s">
        <v>17</v>
      </c>
      <c r="K6" s="58" t="s">
        <v>18</v>
      </c>
      <c r="L6" s="66" t="s">
        <v>11</v>
      </c>
      <c r="M6" s="67"/>
      <c r="N6" s="58" t="s">
        <v>12</v>
      </c>
      <c r="O6" s="58" t="s">
        <v>13</v>
      </c>
      <c r="P6" s="70" t="s">
        <v>5</v>
      </c>
      <c r="Q6" s="53" t="s">
        <v>6</v>
      </c>
      <c r="R6" s="53" t="s">
        <v>0</v>
      </c>
      <c r="S6" s="58" t="s">
        <v>14</v>
      </c>
      <c r="T6" s="58" t="s">
        <v>10</v>
      </c>
      <c r="U6" s="58" t="s">
        <v>17</v>
      </c>
      <c r="V6" s="58" t="s">
        <v>18</v>
      </c>
      <c r="W6" s="66" t="s">
        <v>11</v>
      </c>
      <c r="X6" s="67"/>
      <c r="Y6" s="58" t="s">
        <v>12</v>
      </c>
      <c r="Z6" s="68" t="s">
        <v>13</v>
      </c>
      <c r="AA6" s="59" t="s">
        <v>5</v>
      </c>
      <c r="AB6" s="64" t="s">
        <v>6</v>
      </c>
    </row>
    <row r="7" spans="1:32" s="8" customFormat="1" ht="20.149999999999999" customHeight="1" x14ac:dyDescent="0.2">
      <c r="A7" s="15"/>
      <c r="B7" s="63"/>
      <c r="C7" s="63"/>
      <c r="D7" s="63"/>
      <c r="E7" s="16"/>
      <c r="F7" s="55"/>
      <c r="G7" s="55"/>
      <c r="H7" s="69"/>
      <c r="I7" s="55"/>
      <c r="J7" s="69"/>
      <c r="K7" s="55"/>
      <c r="L7" s="17" t="s">
        <v>7</v>
      </c>
      <c r="M7" s="18" t="s">
        <v>8</v>
      </c>
      <c r="N7" s="55"/>
      <c r="O7" s="55"/>
      <c r="P7" s="71"/>
      <c r="Q7" s="55"/>
      <c r="R7" s="55"/>
      <c r="S7" s="55"/>
      <c r="T7" s="55"/>
      <c r="U7" s="69"/>
      <c r="V7" s="55"/>
      <c r="W7" s="17" t="s">
        <v>7</v>
      </c>
      <c r="X7" s="18" t="s">
        <v>8</v>
      </c>
      <c r="Y7" s="55"/>
      <c r="Z7" s="65"/>
      <c r="AA7" s="60"/>
      <c r="AB7" s="65"/>
    </row>
    <row r="8" spans="1:32" ht="5.15" customHeight="1" x14ac:dyDescent="0.2">
      <c r="E8" s="10"/>
    </row>
    <row r="9" spans="1:32" ht="15" customHeight="1" x14ac:dyDescent="0.2">
      <c r="A9" s="35">
        <f>DATE(YEAR(A11)-1,5,1)</f>
        <v>45413</v>
      </c>
      <c r="B9" s="36" t="str">
        <f>TEXT(A9,"ggg")</f>
        <v>令和</v>
      </c>
      <c r="C9" s="37" t="str">
        <f>IF(TEXT(A9,"e")="1","元",TEXT(A9,"e"))</f>
        <v>6</v>
      </c>
      <c r="D9" s="37" t="s">
        <v>16</v>
      </c>
      <c r="E9" s="10"/>
      <c r="F9" s="5">
        <v>5574</v>
      </c>
      <c r="G9" s="5">
        <v>5036</v>
      </c>
      <c r="H9" s="5">
        <v>837</v>
      </c>
      <c r="I9" s="5">
        <v>234</v>
      </c>
      <c r="J9" s="5">
        <v>191</v>
      </c>
      <c r="K9" s="5">
        <v>23</v>
      </c>
      <c r="L9" s="5">
        <v>8</v>
      </c>
      <c r="M9" s="5">
        <v>55</v>
      </c>
      <c r="N9" s="5">
        <v>0</v>
      </c>
      <c r="O9" s="5">
        <v>10</v>
      </c>
      <c r="P9" s="5">
        <v>3673</v>
      </c>
      <c r="Q9" s="5">
        <v>5</v>
      </c>
      <c r="R9" s="5">
        <v>538</v>
      </c>
      <c r="S9" s="5">
        <v>54</v>
      </c>
      <c r="T9" s="5">
        <v>12</v>
      </c>
      <c r="U9" s="5">
        <v>8</v>
      </c>
      <c r="V9" s="5">
        <v>0</v>
      </c>
      <c r="W9" s="5">
        <v>2</v>
      </c>
      <c r="X9" s="5">
        <v>9</v>
      </c>
      <c r="Y9" s="5">
        <v>0</v>
      </c>
      <c r="Z9" s="5">
        <v>0</v>
      </c>
      <c r="AA9" s="5">
        <v>453</v>
      </c>
      <c r="AB9" s="5">
        <v>0</v>
      </c>
      <c r="AC9" s="5"/>
      <c r="AD9" s="5"/>
      <c r="AE9" s="5"/>
      <c r="AF9" s="5"/>
    </row>
    <row r="10" spans="1:32" s="5" customFormat="1" ht="7.5" customHeight="1" x14ac:dyDescent="0.2">
      <c r="A10" s="34"/>
      <c r="B10" s="32"/>
      <c r="C10" s="32"/>
      <c r="D10" s="32"/>
      <c r="E10" s="12"/>
    </row>
    <row r="11" spans="1:32" s="13" customFormat="1" ht="15" customHeight="1" x14ac:dyDescent="0.2">
      <c r="A11" s="40">
        <v>45778</v>
      </c>
      <c r="B11" s="38" t="str">
        <f>IF(TEXT(A9,"ggg")=TEXT(A11,"ggg"),"",TEXT(A11,"ggg"))</f>
        <v/>
      </c>
      <c r="C11" s="39" t="str">
        <f>IF(TEXT(A11,"e")="1","元",TEXT(A11,"e"))</f>
        <v>7</v>
      </c>
      <c r="D11" s="39" t="str">
        <f>IF(TEXT(A9,"ggg")=TEXT(A11,"ggg"),"","年")</f>
        <v/>
      </c>
      <c r="E11" s="14"/>
      <c r="F11" s="13">
        <v>6357</v>
      </c>
      <c r="G11" s="13">
        <v>5780</v>
      </c>
      <c r="H11" s="13">
        <v>1047</v>
      </c>
      <c r="I11" s="13">
        <v>298</v>
      </c>
      <c r="J11" s="13">
        <v>196</v>
      </c>
      <c r="K11" s="13">
        <v>26</v>
      </c>
      <c r="L11" s="13">
        <v>13</v>
      </c>
      <c r="M11" s="13">
        <v>53</v>
      </c>
      <c r="N11" s="13">
        <v>1</v>
      </c>
      <c r="O11" s="13">
        <v>13</v>
      </c>
      <c r="P11" s="13">
        <v>4119</v>
      </c>
      <c r="Q11" s="13">
        <v>14</v>
      </c>
      <c r="R11" s="13">
        <v>577</v>
      </c>
      <c r="S11" s="13">
        <v>61</v>
      </c>
      <c r="T11" s="13">
        <v>24</v>
      </c>
      <c r="U11" s="13">
        <v>10</v>
      </c>
      <c r="V11" s="13">
        <v>0</v>
      </c>
      <c r="W11" s="13">
        <v>4</v>
      </c>
      <c r="X11" s="13">
        <v>12</v>
      </c>
      <c r="Y11" s="13">
        <v>0</v>
      </c>
      <c r="Z11" s="13">
        <v>6</v>
      </c>
      <c r="AA11" s="13">
        <v>458</v>
      </c>
      <c r="AB11" s="13">
        <v>2</v>
      </c>
    </row>
    <row r="12" spans="1:32" s="13" customFormat="1" ht="15" customHeight="1" x14ac:dyDescent="0.2">
      <c r="A12" s="40"/>
      <c r="B12" s="38"/>
      <c r="C12" s="39"/>
      <c r="D12" s="39"/>
      <c r="E12" s="14"/>
    </row>
    <row r="13" spans="1:32" s="19" customFormat="1" ht="15" customHeight="1" x14ac:dyDescent="0.2">
      <c r="B13" s="47" t="s">
        <v>19</v>
      </c>
      <c r="C13" s="47"/>
      <c r="D13" s="47"/>
      <c r="E13" s="20"/>
      <c r="F13" s="13">
        <v>5017</v>
      </c>
      <c r="G13" s="13">
        <v>4625</v>
      </c>
      <c r="H13" s="13">
        <v>802</v>
      </c>
      <c r="I13" s="13">
        <v>238</v>
      </c>
      <c r="J13" s="13">
        <v>149</v>
      </c>
      <c r="K13" s="13">
        <v>19</v>
      </c>
      <c r="L13" s="13">
        <v>9</v>
      </c>
      <c r="M13" s="13">
        <v>46</v>
      </c>
      <c r="N13" s="13">
        <v>0</v>
      </c>
      <c r="O13" s="13">
        <v>7</v>
      </c>
      <c r="P13" s="13">
        <v>3343</v>
      </c>
      <c r="Q13" s="13">
        <v>12</v>
      </c>
      <c r="R13" s="13">
        <v>392</v>
      </c>
      <c r="S13" s="13">
        <v>48</v>
      </c>
      <c r="T13" s="13">
        <v>15</v>
      </c>
      <c r="U13" s="13">
        <v>6</v>
      </c>
      <c r="V13" s="13">
        <v>0</v>
      </c>
      <c r="W13" s="13">
        <v>2</v>
      </c>
      <c r="X13" s="13">
        <v>5</v>
      </c>
      <c r="Y13" s="13">
        <v>0</v>
      </c>
      <c r="Z13" s="13">
        <v>2</v>
      </c>
      <c r="AA13" s="13">
        <v>314</v>
      </c>
      <c r="AB13" s="13">
        <v>0</v>
      </c>
      <c r="AC13" s="13"/>
    </row>
    <row r="14" spans="1:32" s="19" customFormat="1" ht="7.5" customHeight="1" x14ac:dyDescent="0.2">
      <c r="B14" s="42"/>
      <c r="C14" s="42"/>
      <c r="D14" s="42"/>
      <c r="E14" s="20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</row>
    <row r="15" spans="1:32" ht="15" customHeight="1" x14ac:dyDescent="0.2">
      <c r="B15" s="46" t="s">
        <v>20</v>
      </c>
      <c r="C15" s="46"/>
      <c r="D15" s="46"/>
      <c r="E15" s="10"/>
      <c r="F15" s="5">
        <v>64</v>
      </c>
      <c r="G15" s="5">
        <v>62</v>
      </c>
      <c r="H15" s="5">
        <v>13</v>
      </c>
      <c r="I15" s="5">
        <v>3</v>
      </c>
      <c r="J15" s="5">
        <v>1</v>
      </c>
      <c r="K15" s="5">
        <v>1</v>
      </c>
      <c r="L15" s="5">
        <v>0</v>
      </c>
      <c r="M15" s="5">
        <v>1</v>
      </c>
      <c r="N15" s="5">
        <v>0</v>
      </c>
      <c r="O15" s="5">
        <v>0</v>
      </c>
      <c r="P15" s="5">
        <v>42</v>
      </c>
      <c r="Q15" s="5">
        <v>1</v>
      </c>
      <c r="R15" s="5">
        <v>2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</row>
    <row r="16" spans="1:32" ht="15" customHeight="1" x14ac:dyDescent="0.2">
      <c r="B16" s="46" t="s">
        <v>21</v>
      </c>
      <c r="C16" s="46"/>
      <c r="D16" s="46"/>
      <c r="E16" s="10"/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</row>
    <row r="17" spans="2:28" ht="15" customHeight="1" x14ac:dyDescent="0.2">
      <c r="B17" s="46" t="s">
        <v>22</v>
      </c>
      <c r="C17" s="46"/>
      <c r="D17" s="46"/>
      <c r="E17" s="10"/>
      <c r="F17" s="5">
        <v>3</v>
      </c>
      <c r="G17" s="5">
        <v>3</v>
      </c>
      <c r="H17" s="5">
        <v>1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</row>
    <row r="18" spans="2:28" ht="15" customHeight="1" x14ac:dyDescent="0.2">
      <c r="B18" s="46" t="s">
        <v>23</v>
      </c>
      <c r="C18" s="46"/>
      <c r="D18" s="46"/>
      <c r="E18" s="10"/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</row>
    <row r="19" spans="2:28" ht="15" customHeight="1" x14ac:dyDescent="0.2">
      <c r="B19" s="46" t="s">
        <v>24</v>
      </c>
      <c r="C19" s="46"/>
      <c r="D19" s="46"/>
      <c r="E19" s="10"/>
      <c r="F19" s="5">
        <v>12</v>
      </c>
      <c r="G19" s="5">
        <v>9</v>
      </c>
      <c r="H19" s="5">
        <v>0</v>
      </c>
      <c r="I19" s="5">
        <v>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8</v>
      </c>
      <c r="Q19" s="5">
        <v>0</v>
      </c>
      <c r="R19" s="5">
        <v>3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</row>
    <row r="20" spans="2:28" ht="15" customHeight="1" x14ac:dyDescent="0.2">
      <c r="B20" s="46" t="s">
        <v>25</v>
      </c>
      <c r="C20" s="46"/>
      <c r="D20" s="46"/>
      <c r="E20" s="10"/>
      <c r="F20" s="5">
        <v>80</v>
      </c>
      <c r="G20" s="5">
        <v>75</v>
      </c>
      <c r="H20" s="5">
        <v>13</v>
      </c>
      <c r="I20" s="5">
        <v>3</v>
      </c>
      <c r="J20" s="5">
        <v>2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57</v>
      </c>
      <c r="Q20" s="5">
        <v>0</v>
      </c>
      <c r="R20" s="5">
        <v>5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1</v>
      </c>
      <c r="Y20" s="5">
        <v>0</v>
      </c>
      <c r="Z20" s="5">
        <v>0</v>
      </c>
      <c r="AA20" s="5">
        <v>4</v>
      </c>
      <c r="AB20" s="5">
        <v>0</v>
      </c>
    </row>
    <row r="21" spans="2:28" ht="15" customHeight="1" x14ac:dyDescent="0.2">
      <c r="B21" s="46" t="s">
        <v>26</v>
      </c>
      <c r="C21" s="46"/>
      <c r="D21" s="46"/>
      <c r="E21" s="10"/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</row>
    <row r="22" spans="2:28" ht="15" customHeight="1" x14ac:dyDescent="0.2">
      <c r="B22" s="43"/>
      <c r="C22" s="43"/>
      <c r="D22" s="43"/>
      <c r="E22" s="10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</row>
    <row r="23" spans="2:28" ht="15" customHeight="1" x14ac:dyDescent="0.2">
      <c r="B23" s="46" t="s">
        <v>27</v>
      </c>
      <c r="C23" s="46"/>
      <c r="D23" s="46"/>
      <c r="E23" s="10"/>
      <c r="F23" s="5">
        <v>9</v>
      </c>
      <c r="G23" s="5">
        <v>6</v>
      </c>
      <c r="H23" s="5">
        <v>1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5</v>
      </c>
      <c r="Q23" s="5">
        <v>0</v>
      </c>
      <c r="R23" s="5">
        <v>3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3</v>
      </c>
      <c r="AB23" s="5">
        <v>0</v>
      </c>
    </row>
    <row r="24" spans="2:28" ht="15" customHeight="1" x14ac:dyDescent="0.2">
      <c r="B24" s="46" t="s">
        <v>28</v>
      </c>
      <c r="C24" s="46"/>
      <c r="D24" s="46"/>
      <c r="E24" s="10"/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</row>
    <row r="25" spans="2:28" ht="15" customHeight="1" x14ac:dyDescent="0.2">
      <c r="B25" s="50" t="s">
        <v>29</v>
      </c>
      <c r="C25" s="46"/>
      <c r="D25" s="46"/>
      <c r="E25" s="10"/>
      <c r="F25" s="5">
        <v>7</v>
      </c>
      <c r="G25" s="5">
        <v>7</v>
      </c>
      <c r="H25" s="5">
        <v>1</v>
      </c>
      <c r="I25" s="5">
        <v>0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5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</row>
    <row r="26" spans="2:28" ht="15" customHeight="1" x14ac:dyDescent="0.2">
      <c r="B26" s="46" t="s">
        <v>30</v>
      </c>
      <c r="C26" s="46"/>
      <c r="D26" s="46"/>
      <c r="E26" s="10"/>
      <c r="F26" s="5">
        <v>168</v>
      </c>
      <c r="G26" s="5">
        <v>164</v>
      </c>
      <c r="H26" s="5">
        <v>6</v>
      </c>
      <c r="I26" s="5">
        <v>3</v>
      </c>
      <c r="J26" s="5">
        <v>2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153</v>
      </c>
      <c r="Q26" s="5">
        <v>0</v>
      </c>
      <c r="R26" s="5">
        <v>4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4</v>
      </c>
      <c r="AB26" s="5">
        <v>0</v>
      </c>
    </row>
    <row r="27" spans="2:28" ht="15" customHeight="1" x14ac:dyDescent="0.2">
      <c r="B27" s="46" t="s">
        <v>31</v>
      </c>
      <c r="C27" s="46"/>
      <c r="D27" s="46"/>
      <c r="E27" s="10"/>
      <c r="F27" s="5">
        <v>165</v>
      </c>
      <c r="G27" s="5">
        <v>161</v>
      </c>
      <c r="H27" s="5">
        <v>10</v>
      </c>
      <c r="I27" s="5">
        <v>2</v>
      </c>
      <c r="J27" s="5">
        <v>2</v>
      </c>
      <c r="K27" s="5">
        <v>0</v>
      </c>
      <c r="L27" s="5">
        <v>0</v>
      </c>
      <c r="M27" s="5">
        <v>0</v>
      </c>
      <c r="N27" s="5">
        <v>0</v>
      </c>
      <c r="O27" s="5">
        <v>1</v>
      </c>
      <c r="P27" s="5">
        <v>146</v>
      </c>
      <c r="Q27" s="5">
        <v>0</v>
      </c>
      <c r="R27" s="5">
        <v>4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4</v>
      </c>
      <c r="AB27" s="5">
        <v>0</v>
      </c>
    </row>
    <row r="28" spans="2:28" ht="15" customHeight="1" x14ac:dyDescent="0.2">
      <c r="B28" s="46" t="s">
        <v>32</v>
      </c>
      <c r="C28" s="46"/>
      <c r="D28" s="46"/>
      <c r="E28" s="10"/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2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</row>
    <row r="29" spans="2:28" ht="15" customHeight="1" x14ac:dyDescent="0.2">
      <c r="B29" s="46" t="s">
        <v>33</v>
      </c>
      <c r="C29" s="46"/>
      <c r="D29" s="46"/>
      <c r="E29" s="10"/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</row>
    <row r="30" spans="2:28" ht="15" customHeight="1" x14ac:dyDescent="0.2">
      <c r="B30" s="43"/>
      <c r="C30" s="43"/>
      <c r="D30" s="43"/>
      <c r="E30" s="10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2:28" ht="15" customHeight="1" x14ac:dyDescent="0.2">
      <c r="B31" s="46" t="s">
        <v>34</v>
      </c>
      <c r="C31" s="46"/>
      <c r="D31" s="46"/>
      <c r="E31" s="10"/>
      <c r="F31" s="5">
        <v>35</v>
      </c>
      <c r="G31" s="5">
        <v>27</v>
      </c>
      <c r="H31" s="5">
        <v>2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25</v>
      </c>
      <c r="Q31" s="5">
        <v>0</v>
      </c>
      <c r="R31" s="5">
        <v>8</v>
      </c>
      <c r="S31" s="5">
        <v>0</v>
      </c>
      <c r="T31" s="5">
        <v>1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7</v>
      </c>
      <c r="AB31" s="5">
        <v>0</v>
      </c>
    </row>
    <row r="32" spans="2:28" ht="15" customHeight="1" x14ac:dyDescent="0.2">
      <c r="B32" s="46" t="s">
        <v>35</v>
      </c>
      <c r="C32" s="46"/>
      <c r="D32" s="46"/>
      <c r="E32" s="10"/>
      <c r="F32" s="5">
        <v>1171</v>
      </c>
      <c r="G32" s="5">
        <v>1104</v>
      </c>
      <c r="H32" s="5">
        <v>194</v>
      </c>
      <c r="I32" s="5">
        <v>49</v>
      </c>
      <c r="J32" s="5">
        <v>27</v>
      </c>
      <c r="K32" s="5">
        <v>6</v>
      </c>
      <c r="L32" s="5">
        <v>2</v>
      </c>
      <c r="M32" s="5">
        <v>12</v>
      </c>
      <c r="N32" s="5">
        <v>0</v>
      </c>
      <c r="O32" s="5">
        <v>2</v>
      </c>
      <c r="P32" s="5">
        <v>811</v>
      </c>
      <c r="Q32" s="5">
        <v>1</v>
      </c>
      <c r="R32" s="5">
        <v>67</v>
      </c>
      <c r="S32" s="5">
        <v>10</v>
      </c>
      <c r="T32" s="5">
        <v>2</v>
      </c>
      <c r="U32" s="5">
        <v>2</v>
      </c>
      <c r="V32" s="5">
        <v>0</v>
      </c>
      <c r="W32" s="5">
        <v>0</v>
      </c>
      <c r="X32" s="5">
        <v>2</v>
      </c>
      <c r="Y32" s="5">
        <v>0</v>
      </c>
      <c r="Z32" s="5">
        <v>0</v>
      </c>
      <c r="AA32" s="5">
        <v>51</v>
      </c>
      <c r="AB32" s="5">
        <v>0</v>
      </c>
    </row>
    <row r="33" spans="2:28" ht="15" customHeight="1" x14ac:dyDescent="0.2">
      <c r="B33" s="46" t="s">
        <v>36</v>
      </c>
      <c r="C33" s="46"/>
      <c r="D33" s="46"/>
      <c r="E33" s="10"/>
      <c r="F33" s="5">
        <v>1</v>
      </c>
      <c r="G33" s="5">
        <v>1</v>
      </c>
      <c r="H33" s="5">
        <v>0</v>
      </c>
      <c r="I33" s="5">
        <v>1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</row>
    <row r="34" spans="2:28" ht="15" customHeight="1" x14ac:dyDescent="0.2">
      <c r="B34" s="46" t="s">
        <v>37</v>
      </c>
      <c r="C34" s="46"/>
      <c r="D34" s="46"/>
      <c r="E34" s="10"/>
      <c r="F34" s="5">
        <v>225</v>
      </c>
      <c r="G34" s="5">
        <v>208</v>
      </c>
      <c r="H34" s="5">
        <v>41</v>
      </c>
      <c r="I34" s="5">
        <v>13</v>
      </c>
      <c r="J34" s="5">
        <v>6</v>
      </c>
      <c r="K34" s="5">
        <v>1</v>
      </c>
      <c r="L34" s="5">
        <v>0</v>
      </c>
      <c r="M34" s="5">
        <v>2</v>
      </c>
      <c r="N34" s="5">
        <v>0</v>
      </c>
      <c r="O34" s="5">
        <v>1</v>
      </c>
      <c r="P34" s="5">
        <v>144</v>
      </c>
      <c r="Q34" s="5">
        <v>0</v>
      </c>
      <c r="R34" s="5">
        <v>17</v>
      </c>
      <c r="S34" s="5">
        <v>4</v>
      </c>
      <c r="T34" s="5">
        <v>1</v>
      </c>
      <c r="U34" s="5">
        <v>0</v>
      </c>
      <c r="V34" s="5">
        <v>0</v>
      </c>
      <c r="W34" s="5">
        <v>1</v>
      </c>
      <c r="X34" s="5">
        <v>0</v>
      </c>
      <c r="Y34" s="5">
        <v>0</v>
      </c>
      <c r="Z34" s="5">
        <v>1</v>
      </c>
      <c r="AA34" s="5">
        <v>10</v>
      </c>
      <c r="AB34" s="5">
        <v>0</v>
      </c>
    </row>
    <row r="35" spans="2:28" ht="15" customHeight="1" x14ac:dyDescent="0.2">
      <c r="B35" s="46" t="s">
        <v>38</v>
      </c>
      <c r="C35" s="46"/>
      <c r="D35" s="46"/>
      <c r="E35" s="10"/>
      <c r="F35" s="5">
        <v>19</v>
      </c>
      <c r="G35" s="5">
        <v>17</v>
      </c>
      <c r="H35" s="5">
        <v>2</v>
      </c>
      <c r="I35" s="5">
        <v>1</v>
      </c>
      <c r="J35" s="5">
        <v>2</v>
      </c>
      <c r="K35" s="5">
        <v>1</v>
      </c>
      <c r="L35" s="5">
        <v>0</v>
      </c>
      <c r="M35" s="5">
        <v>0</v>
      </c>
      <c r="N35" s="5">
        <v>0</v>
      </c>
      <c r="O35" s="5">
        <v>0</v>
      </c>
      <c r="P35" s="5">
        <v>11</v>
      </c>
      <c r="Q35" s="5">
        <v>0</v>
      </c>
      <c r="R35" s="5">
        <v>2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</row>
    <row r="36" spans="2:28" ht="15" customHeight="1" x14ac:dyDescent="0.2">
      <c r="B36" s="46" t="s">
        <v>39</v>
      </c>
      <c r="C36" s="46"/>
      <c r="D36" s="46"/>
      <c r="E36" s="10"/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</row>
    <row r="37" spans="2:28" ht="15" customHeight="1" x14ac:dyDescent="0.2">
      <c r="B37" s="46" t="s">
        <v>40</v>
      </c>
      <c r="C37" s="46"/>
      <c r="D37" s="46"/>
      <c r="E37" s="10"/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</row>
    <row r="38" spans="2:28" ht="15" customHeight="1" x14ac:dyDescent="0.2">
      <c r="B38" s="43"/>
      <c r="C38" s="43"/>
      <c r="D38" s="43"/>
      <c r="E38" s="10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</row>
    <row r="39" spans="2:28" ht="15" customHeight="1" x14ac:dyDescent="0.2">
      <c r="B39" s="46" t="s">
        <v>41</v>
      </c>
      <c r="C39" s="46"/>
      <c r="D39" s="46"/>
      <c r="E39" s="10"/>
      <c r="F39" s="5">
        <v>75</v>
      </c>
      <c r="G39" s="5">
        <v>72</v>
      </c>
      <c r="H39" s="5">
        <v>24</v>
      </c>
      <c r="I39" s="5">
        <v>6</v>
      </c>
      <c r="J39" s="5">
        <v>4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38</v>
      </c>
      <c r="Q39" s="5">
        <v>0</v>
      </c>
      <c r="R39" s="5">
        <v>3</v>
      </c>
      <c r="S39" s="5">
        <v>1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</row>
    <row r="40" spans="2:28" ht="15" customHeight="1" x14ac:dyDescent="0.2">
      <c r="B40" s="46" t="s">
        <v>42</v>
      </c>
      <c r="C40" s="46"/>
      <c r="D40" s="46"/>
      <c r="E40" s="10"/>
      <c r="F40" s="5">
        <v>64</v>
      </c>
      <c r="G40" s="5">
        <v>54</v>
      </c>
      <c r="H40" s="5">
        <v>10</v>
      </c>
      <c r="I40" s="5">
        <v>7</v>
      </c>
      <c r="J40" s="5">
        <v>3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33</v>
      </c>
      <c r="Q40" s="5">
        <v>1</v>
      </c>
      <c r="R40" s="5">
        <v>10</v>
      </c>
      <c r="S40" s="5">
        <v>1</v>
      </c>
      <c r="T40" s="5">
        <v>0</v>
      </c>
      <c r="U40" s="5">
        <v>1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8</v>
      </c>
      <c r="AB40" s="5">
        <v>0</v>
      </c>
    </row>
    <row r="41" spans="2:28" ht="15" customHeight="1" x14ac:dyDescent="0.2">
      <c r="B41" s="46" t="s">
        <v>43</v>
      </c>
      <c r="C41" s="46"/>
      <c r="D41" s="46"/>
      <c r="E41" s="10"/>
      <c r="F41" s="5">
        <v>18</v>
      </c>
      <c r="G41" s="5">
        <v>17</v>
      </c>
      <c r="H41" s="5">
        <v>1</v>
      </c>
      <c r="I41" s="5">
        <v>1</v>
      </c>
      <c r="J41" s="5">
        <v>0</v>
      </c>
      <c r="K41" s="5">
        <v>0</v>
      </c>
      <c r="L41" s="5">
        <v>0</v>
      </c>
      <c r="M41" s="5">
        <v>1</v>
      </c>
      <c r="N41" s="5">
        <v>0</v>
      </c>
      <c r="O41" s="5">
        <v>0</v>
      </c>
      <c r="P41" s="5">
        <v>14</v>
      </c>
      <c r="Q41" s="5">
        <v>0</v>
      </c>
      <c r="R41" s="5">
        <v>1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</row>
    <row r="42" spans="2:28" ht="15" customHeight="1" x14ac:dyDescent="0.2">
      <c r="B42" s="46" t="s">
        <v>44</v>
      </c>
      <c r="C42" s="46"/>
      <c r="D42" s="46"/>
      <c r="E42" s="10"/>
      <c r="F42" s="5">
        <v>1531</v>
      </c>
      <c r="G42" s="5">
        <v>1396</v>
      </c>
      <c r="H42" s="5">
        <v>268</v>
      </c>
      <c r="I42" s="5">
        <v>75</v>
      </c>
      <c r="J42" s="5">
        <v>51</v>
      </c>
      <c r="K42" s="5">
        <v>5</v>
      </c>
      <c r="L42" s="5">
        <v>6</v>
      </c>
      <c r="M42" s="5">
        <v>23</v>
      </c>
      <c r="N42" s="5">
        <v>0</v>
      </c>
      <c r="O42" s="5">
        <v>2</v>
      </c>
      <c r="P42" s="5">
        <v>961</v>
      </c>
      <c r="Q42" s="5">
        <v>5</v>
      </c>
      <c r="R42" s="5">
        <v>135</v>
      </c>
      <c r="S42" s="5">
        <v>24</v>
      </c>
      <c r="T42" s="5">
        <v>5</v>
      </c>
      <c r="U42" s="5">
        <v>3</v>
      </c>
      <c r="V42" s="5">
        <v>0</v>
      </c>
      <c r="W42" s="5">
        <v>0</v>
      </c>
      <c r="X42" s="5">
        <v>1</v>
      </c>
      <c r="Y42" s="5">
        <v>0</v>
      </c>
      <c r="Z42" s="5">
        <v>0</v>
      </c>
      <c r="AA42" s="5">
        <v>102</v>
      </c>
      <c r="AB42" s="5">
        <v>0</v>
      </c>
    </row>
    <row r="43" spans="2:28" ht="15" customHeight="1" x14ac:dyDescent="0.2">
      <c r="B43" s="46" t="s">
        <v>45</v>
      </c>
      <c r="C43" s="46"/>
      <c r="D43" s="46"/>
      <c r="E43" s="10"/>
      <c r="F43" s="5">
        <v>110</v>
      </c>
      <c r="G43" s="5">
        <v>107</v>
      </c>
      <c r="H43" s="5">
        <v>25</v>
      </c>
      <c r="I43" s="5">
        <v>2</v>
      </c>
      <c r="J43" s="5">
        <v>2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78</v>
      </c>
      <c r="Q43" s="5">
        <v>0</v>
      </c>
      <c r="R43" s="5">
        <v>3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3</v>
      </c>
      <c r="AB43" s="5">
        <v>0</v>
      </c>
    </row>
    <row r="44" spans="2:28" ht="15" customHeight="1" x14ac:dyDescent="0.2">
      <c r="B44" s="46" t="s">
        <v>46</v>
      </c>
      <c r="C44" s="46"/>
      <c r="D44" s="46"/>
      <c r="E44" s="10"/>
      <c r="F44" s="5">
        <v>109</v>
      </c>
      <c r="G44" s="5">
        <v>106</v>
      </c>
      <c r="H44" s="5">
        <v>24</v>
      </c>
      <c r="I44" s="5">
        <v>6</v>
      </c>
      <c r="J44" s="5">
        <v>3</v>
      </c>
      <c r="K44" s="5">
        <v>0</v>
      </c>
      <c r="L44" s="5">
        <v>0</v>
      </c>
      <c r="M44" s="5">
        <v>2</v>
      </c>
      <c r="N44" s="5">
        <v>0</v>
      </c>
      <c r="O44" s="5">
        <v>0</v>
      </c>
      <c r="P44" s="5">
        <v>71</v>
      </c>
      <c r="Q44" s="5">
        <v>0</v>
      </c>
      <c r="R44" s="5">
        <v>3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3</v>
      </c>
      <c r="AB44" s="5">
        <v>0</v>
      </c>
    </row>
    <row r="45" spans="2:28" ht="15" customHeight="1" x14ac:dyDescent="0.2">
      <c r="B45" s="50" t="s">
        <v>47</v>
      </c>
      <c r="C45" s="46"/>
      <c r="D45" s="46"/>
      <c r="E45" s="10"/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1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</row>
    <row r="46" spans="2:28" ht="15" customHeight="1" x14ac:dyDescent="0.2">
      <c r="B46" s="44"/>
      <c r="C46" s="43"/>
      <c r="D46" s="43"/>
      <c r="E46" s="10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</row>
    <row r="47" spans="2:28" ht="15" customHeight="1" x14ac:dyDescent="0.2">
      <c r="B47" s="46" t="s">
        <v>48</v>
      </c>
      <c r="C47" s="46"/>
      <c r="D47" s="46"/>
      <c r="E47" s="10"/>
      <c r="F47" s="5">
        <v>466</v>
      </c>
      <c r="G47" s="5">
        <v>425</v>
      </c>
      <c r="H47" s="5">
        <v>59</v>
      </c>
      <c r="I47" s="5">
        <v>19</v>
      </c>
      <c r="J47" s="5">
        <v>19</v>
      </c>
      <c r="K47" s="5">
        <v>1</v>
      </c>
      <c r="L47" s="5">
        <v>0</v>
      </c>
      <c r="M47" s="5">
        <v>3</v>
      </c>
      <c r="N47" s="5">
        <v>0</v>
      </c>
      <c r="O47" s="5">
        <v>0</v>
      </c>
      <c r="P47" s="5">
        <v>320</v>
      </c>
      <c r="Q47" s="5">
        <v>4</v>
      </c>
      <c r="R47" s="5">
        <v>41</v>
      </c>
      <c r="S47" s="5">
        <v>2</v>
      </c>
      <c r="T47" s="5">
        <v>2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1</v>
      </c>
      <c r="AA47" s="5">
        <v>36</v>
      </c>
      <c r="AB47" s="5">
        <v>0</v>
      </c>
    </row>
    <row r="48" spans="2:28" ht="15" customHeight="1" x14ac:dyDescent="0.2">
      <c r="B48" s="46" t="s">
        <v>49</v>
      </c>
      <c r="C48" s="46"/>
      <c r="D48" s="46"/>
      <c r="E48" s="10"/>
      <c r="F48" s="5">
        <v>376</v>
      </c>
      <c r="G48" s="5">
        <v>325</v>
      </c>
      <c r="H48" s="5">
        <v>64</v>
      </c>
      <c r="I48" s="5">
        <v>24</v>
      </c>
      <c r="J48" s="5">
        <v>14</v>
      </c>
      <c r="K48" s="5">
        <v>3</v>
      </c>
      <c r="L48" s="5">
        <v>0</v>
      </c>
      <c r="M48" s="5">
        <v>0</v>
      </c>
      <c r="N48" s="5">
        <v>0</v>
      </c>
      <c r="O48" s="5">
        <v>0</v>
      </c>
      <c r="P48" s="5">
        <v>220</v>
      </c>
      <c r="Q48" s="5">
        <v>0</v>
      </c>
      <c r="R48" s="5">
        <v>51</v>
      </c>
      <c r="S48" s="5">
        <v>4</v>
      </c>
      <c r="T48" s="5">
        <v>2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45</v>
      </c>
      <c r="AB48" s="5">
        <v>0</v>
      </c>
    </row>
    <row r="49" spans="2:29" ht="15" customHeight="1" x14ac:dyDescent="0.2">
      <c r="B49" s="46" t="s">
        <v>50</v>
      </c>
      <c r="C49" s="46"/>
      <c r="D49" s="46"/>
      <c r="E49" s="10"/>
      <c r="F49" s="5">
        <v>24</v>
      </c>
      <c r="G49" s="5">
        <v>22</v>
      </c>
      <c r="H49" s="5">
        <v>3</v>
      </c>
      <c r="I49" s="5">
        <v>0</v>
      </c>
      <c r="J49" s="5">
        <v>2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17</v>
      </c>
      <c r="Q49" s="5">
        <v>0</v>
      </c>
      <c r="R49" s="5">
        <v>2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2</v>
      </c>
      <c r="AB49" s="5">
        <v>0</v>
      </c>
    </row>
    <row r="50" spans="2:29" ht="15" customHeight="1" x14ac:dyDescent="0.2">
      <c r="B50" s="46" t="s">
        <v>51</v>
      </c>
      <c r="C50" s="46"/>
      <c r="D50" s="46"/>
      <c r="E50" s="10"/>
      <c r="F50" s="5">
        <v>10</v>
      </c>
      <c r="G50" s="5">
        <v>10</v>
      </c>
      <c r="H50" s="5">
        <v>1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9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</row>
    <row r="51" spans="2:29" ht="15" customHeight="1" x14ac:dyDescent="0.2">
      <c r="B51" s="46" t="s">
        <v>52</v>
      </c>
      <c r="C51" s="46"/>
      <c r="D51" s="46"/>
      <c r="E51" s="10"/>
      <c r="F51" s="5">
        <v>5</v>
      </c>
      <c r="G51" s="5">
        <v>3</v>
      </c>
      <c r="H51" s="5">
        <v>1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2</v>
      </c>
      <c r="Q51" s="5">
        <v>0</v>
      </c>
      <c r="R51" s="5">
        <v>2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</row>
    <row r="52" spans="2:29" ht="15" customHeight="1" x14ac:dyDescent="0.2">
      <c r="B52" s="46" t="s">
        <v>53</v>
      </c>
      <c r="C52" s="46"/>
      <c r="D52" s="46"/>
      <c r="E52" s="10"/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</row>
    <row r="53" spans="2:29" ht="15" customHeight="1" x14ac:dyDescent="0.2">
      <c r="B53" s="46" t="s">
        <v>54</v>
      </c>
      <c r="C53" s="46"/>
      <c r="D53" s="46"/>
      <c r="E53" s="10"/>
      <c r="F53" s="5">
        <v>88</v>
      </c>
      <c r="G53" s="5">
        <v>77</v>
      </c>
      <c r="H53" s="5">
        <v>15</v>
      </c>
      <c r="I53" s="5">
        <v>3</v>
      </c>
      <c r="J53" s="5">
        <v>1</v>
      </c>
      <c r="K53" s="5">
        <v>0</v>
      </c>
      <c r="L53" s="5">
        <v>0</v>
      </c>
      <c r="M53" s="5">
        <v>1</v>
      </c>
      <c r="N53" s="5">
        <v>0</v>
      </c>
      <c r="O53" s="5">
        <v>0</v>
      </c>
      <c r="P53" s="5">
        <v>57</v>
      </c>
      <c r="Q53" s="5">
        <v>0</v>
      </c>
      <c r="R53" s="5">
        <v>11</v>
      </c>
      <c r="S53" s="5">
        <v>1</v>
      </c>
      <c r="T53" s="5">
        <v>1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9</v>
      </c>
      <c r="AB53" s="5">
        <v>0</v>
      </c>
    </row>
    <row r="54" spans="2:29" ht="15" customHeight="1" x14ac:dyDescent="0.2">
      <c r="B54" s="43"/>
      <c r="C54" s="43"/>
      <c r="D54" s="43"/>
      <c r="E54" s="10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</row>
    <row r="55" spans="2:29" ht="15" customHeight="1" x14ac:dyDescent="0.2">
      <c r="B55" s="46" t="s">
        <v>55</v>
      </c>
      <c r="C55" s="46"/>
      <c r="D55" s="46"/>
      <c r="E55" s="10"/>
      <c r="F55" s="5">
        <v>178</v>
      </c>
      <c r="G55" s="5">
        <v>163</v>
      </c>
      <c r="H55" s="5">
        <v>23</v>
      </c>
      <c r="I55" s="5">
        <v>19</v>
      </c>
      <c r="J55" s="5">
        <v>7</v>
      </c>
      <c r="K55" s="5">
        <v>1</v>
      </c>
      <c r="L55" s="5">
        <v>1</v>
      </c>
      <c r="M55" s="5">
        <v>1</v>
      </c>
      <c r="N55" s="5">
        <v>0</v>
      </c>
      <c r="O55" s="5">
        <v>1</v>
      </c>
      <c r="P55" s="5">
        <v>110</v>
      </c>
      <c r="Q55" s="5">
        <v>0</v>
      </c>
      <c r="R55" s="5">
        <v>15</v>
      </c>
      <c r="S55" s="5">
        <v>1</v>
      </c>
      <c r="T55" s="5">
        <v>1</v>
      </c>
      <c r="U55" s="5">
        <v>0</v>
      </c>
      <c r="V55" s="5">
        <v>0</v>
      </c>
      <c r="W55" s="5">
        <v>1</v>
      </c>
      <c r="X55" s="5">
        <v>1</v>
      </c>
      <c r="Y55" s="5">
        <v>0</v>
      </c>
      <c r="Z55" s="5">
        <v>0</v>
      </c>
      <c r="AA55" s="5">
        <v>11</v>
      </c>
      <c r="AB55" s="5">
        <v>0</v>
      </c>
    </row>
    <row r="56" spans="2:29" ht="15" customHeight="1" x14ac:dyDescent="0.2">
      <c r="B56" s="43"/>
      <c r="C56" s="43"/>
      <c r="D56" s="43"/>
      <c r="E56" s="10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</row>
    <row r="57" spans="2:29" s="19" customFormat="1" ht="15" customHeight="1" x14ac:dyDescent="0.2">
      <c r="B57" s="47" t="s">
        <v>56</v>
      </c>
      <c r="C57" s="47"/>
      <c r="D57" s="47"/>
      <c r="E57" s="20"/>
      <c r="F57" s="13">
        <v>1230</v>
      </c>
      <c r="G57" s="13">
        <v>1101</v>
      </c>
      <c r="H57" s="13">
        <v>241</v>
      </c>
      <c r="I57" s="13">
        <v>57</v>
      </c>
      <c r="J57" s="13">
        <v>45</v>
      </c>
      <c r="K57" s="13">
        <v>7</v>
      </c>
      <c r="L57" s="13">
        <v>1</v>
      </c>
      <c r="M57" s="13">
        <v>5</v>
      </c>
      <c r="N57" s="13">
        <v>1</v>
      </c>
      <c r="O57" s="13">
        <v>2</v>
      </c>
      <c r="P57" s="13">
        <v>740</v>
      </c>
      <c r="Q57" s="13">
        <v>2</v>
      </c>
      <c r="R57" s="13">
        <v>129</v>
      </c>
      <c r="S57" s="13">
        <v>10</v>
      </c>
      <c r="T57" s="13">
        <v>7</v>
      </c>
      <c r="U57" s="13">
        <v>1</v>
      </c>
      <c r="V57" s="13">
        <v>0</v>
      </c>
      <c r="W57" s="13">
        <v>0</v>
      </c>
      <c r="X57" s="13">
        <v>2</v>
      </c>
      <c r="Y57" s="13">
        <v>0</v>
      </c>
      <c r="Z57" s="13">
        <v>0</v>
      </c>
      <c r="AA57" s="13">
        <v>107</v>
      </c>
      <c r="AB57" s="13">
        <v>2</v>
      </c>
      <c r="AC57" s="13"/>
    </row>
    <row r="58" spans="2:29" s="19" customFormat="1" ht="7.5" customHeight="1" x14ac:dyDescent="0.2">
      <c r="B58" s="42"/>
      <c r="C58" s="42"/>
      <c r="D58" s="42"/>
      <c r="E58" s="20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</row>
    <row r="59" spans="2:29" ht="15" customHeight="1" x14ac:dyDescent="0.2">
      <c r="B59" s="46" t="s">
        <v>57</v>
      </c>
      <c r="C59" s="46"/>
      <c r="D59" s="46"/>
      <c r="E59" s="10"/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</row>
    <row r="60" spans="2:29" ht="15" customHeight="1" x14ac:dyDescent="0.2">
      <c r="B60" s="46" t="s">
        <v>58</v>
      </c>
      <c r="C60" s="46"/>
      <c r="D60" s="46"/>
      <c r="E60" s="10"/>
      <c r="F60" s="5">
        <v>2</v>
      </c>
      <c r="G60" s="5">
        <v>2</v>
      </c>
      <c r="H60" s="5">
        <v>2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</row>
    <row r="61" spans="2:29" ht="15" customHeight="1" x14ac:dyDescent="0.2">
      <c r="B61" s="46" t="s">
        <v>59</v>
      </c>
      <c r="C61" s="46"/>
      <c r="D61" s="46"/>
      <c r="E61" s="10"/>
      <c r="F61" s="5">
        <v>32</v>
      </c>
      <c r="G61" s="5">
        <v>25</v>
      </c>
      <c r="H61" s="5">
        <v>3</v>
      </c>
      <c r="I61" s="5">
        <v>1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21</v>
      </c>
      <c r="Q61" s="5">
        <v>0</v>
      </c>
      <c r="R61" s="5">
        <v>7</v>
      </c>
      <c r="S61" s="5">
        <v>0</v>
      </c>
      <c r="T61" s="5">
        <v>0</v>
      </c>
      <c r="U61" s="5">
        <v>1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5</v>
      </c>
      <c r="AB61" s="5">
        <v>1</v>
      </c>
    </row>
    <row r="62" spans="2:29" ht="15" customHeight="1" x14ac:dyDescent="0.2">
      <c r="B62" s="46" t="s">
        <v>60</v>
      </c>
      <c r="C62" s="46"/>
      <c r="D62" s="46"/>
      <c r="E62" s="10"/>
      <c r="F62" s="5">
        <v>3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3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3</v>
      </c>
      <c r="AB62" s="5">
        <v>0</v>
      </c>
    </row>
    <row r="63" spans="2:29" ht="15" customHeight="1" x14ac:dyDescent="0.2">
      <c r="B63" s="46" t="s">
        <v>61</v>
      </c>
      <c r="C63" s="46"/>
      <c r="D63" s="46"/>
      <c r="E63" s="10"/>
      <c r="F63" s="5">
        <v>4</v>
      </c>
      <c r="G63" s="5">
        <v>3</v>
      </c>
      <c r="H63" s="5">
        <v>0</v>
      </c>
      <c r="I63" s="5">
        <v>1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2</v>
      </c>
      <c r="Q63" s="5">
        <v>0</v>
      </c>
      <c r="R63" s="5">
        <v>1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1</v>
      </c>
      <c r="AB63" s="5">
        <v>0</v>
      </c>
    </row>
    <row r="64" spans="2:29" ht="15" customHeight="1" x14ac:dyDescent="0.2">
      <c r="B64" s="48" t="s">
        <v>62</v>
      </c>
      <c r="C64" s="46"/>
      <c r="D64" s="46"/>
      <c r="E64" s="10"/>
      <c r="F64" s="5">
        <v>418</v>
      </c>
      <c r="G64" s="5">
        <v>396</v>
      </c>
      <c r="H64" s="5">
        <v>64</v>
      </c>
      <c r="I64" s="5">
        <v>21</v>
      </c>
      <c r="J64" s="5">
        <v>18</v>
      </c>
      <c r="K64" s="5">
        <v>1</v>
      </c>
      <c r="L64" s="5">
        <v>1</v>
      </c>
      <c r="M64" s="5">
        <v>4</v>
      </c>
      <c r="N64" s="5">
        <v>0</v>
      </c>
      <c r="O64" s="5">
        <v>0</v>
      </c>
      <c r="P64" s="5">
        <v>287</v>
      </c>
      <c r="Q64" s="5">
        <v>0</v>
      </c>
      <c r="R64" s="5">
        <v>22</v>
      </c>
      <c r="S64" s="5">
        <v>1</v>
      </c>
      <c r="T64" s="5">
        <v>1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20</v>
      </c>
      <c r="AB64" s="5">
        <v>0</v>
      </c>
    </row>
    <row r="65" spans="1:32" ht="15" customHeight="1" x14ac:dyDescent="0.2">
      <c r="B65" s="49" t="s">
        <v>63</v>
      </c>
      <c r="C65" s="46"/>
      <c r="D65" s="46"/>
      <c r="E65" s="10"/>
      <c r="F65" s="5">
        <v>180</v>
      </c>
      <c r="G65" s="5">
        <v>145</v>
      </c>
      <c r="H65" s="5">
        <v>30</v>
      </c>
      <c r="I65" s="5">
        <v>10</v>
      </c>
      <c r="J65" s="5">
        <v>8</v>
      </c>
      <c r="K65" s="5">
        <v>0</v>
      </c>
      <c r="L65" s="5">
        <v>0</v>
      </c>
      <c r="M65" s="5">
        <v>0</v>
      </c>
      <c r="N65" s="5">
        <v>0</v>
      </c>
      <c r="O65" s="5">
        <v>1</v>
      </c>
      <c r="P65" s="5">
        <v>95</v>
      </c>
      <c r="Q65" s="5">
        <v>1</v>
      </c>
      <c r="R65" s="5">
        <v>35</v>
      </c>
      <c r="S65" s="5">
        <v>1</v>
      </c>
      <c r="T65" s="5">
        <v>0</v>
      </c>
      <c r="U65" s="5">
        <v>0</v>
      </c>
      <c r="V65" s="5">
        <v>0</v>
      </c>
      <c r="W65" s="5">
        <v>0</v>
      </c>
      <c r="X65" s="5">
        <v>1</v>
      </c>
      <c r="Y65" s="5">
        <v>0</v>
      </c>
      <c r="Z65" s="5">
        <v>0</v>
      </c>
      <c r="AA65" s="5">
        <v>32</v>
      </c>
      <c r="AB65" s="5">
        <v>1</v>
      </c>
    </row>
    <row r="66" spans="1:32" ht="15" customHeight="1" x14ac:dyDescent="0.2">
      <c r="B66" s="45"/>
      <c r="C66" s="43"/>
      <c r="D66" s="43"/>
      <c r="E66" s="10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</row>
    <row r="67" spans="1:32" ht="15" customHeight="1" x14ac:dyDescent="0.2">
      <c r="B67" s="46" t="s">
        <v>64</v>
      </c>
      <c r="C67" s="46"/>
      <c r="D67" s="46"/>
      <c r="E67" s="10"/>
      <c r="F67" s="5">
        <v>101</v>
      </c>
      <c r="G67" s="5">
        <v>58</v>
      </c>
      <c r="H67" s="5">
        <v>12</v>
      </c>
      <c r="I67" s="5">
        <v>8</v>
      </c>
      <c r="J67" s="5">
        <v>5</v>
      </c>
      <c r="K67" s="5">
        <v>2</v>
      </c>
      <c r="L67" s="5">
        <v>0</v>
      </c>
      <c r="M67" s="5">
        <v>0</v>
      </c>
      <c r="N67" s="5">
        <v>0</v>
      </c>
      <c r="O67" s="5">
        <v>0</v>
      </c>
      <c r="P67" s="5">
        <v>31</v>
      </c>
      <c r="Q67" s="5">
        <v>0</v>
      </c>
      <c r="R67" s="5">
        <v>43</v>
      </c>
      <c r="S67" s="5">
        <v>3</v>
      </c>
      <c r="T67" s="5">
        <v>5</v>
      </c>
      <c r="U67" s="5">
        <v>0</v>
      </c>
      <c r="V67" s="5">
        <v>0</v>
      </c>
      <c r="W67" s="5">
        <v>0</v>
      </c>
      <c r="X67" s="5">
        <v>1</v>
      </c>
      <c r="Y67" s="5">
        <v>0</v>
      </c>
      <c r="Z67" s="5">
        <v>0</v>
      </c>
      <c r="AA67" s="5">
        <v>34</v>
      </c>
      <c r="AB67" s="5">
        <v>0</v>
      </c>
    </row>
    <row r="68" spans="1:32" ht="15" customHeight="1" x14ac:dyDescent="0.2">
      <c r="B68" s="46" t="s">
        <v>65</v>
      </c>
      <c r="C68" s="46"/>
      <c r="D68" s="46"/>
      <c r="E68" s="10"/>
      <c r="F68" s="5">
        <v>7</v>
      </c>
      <c r="G68" s="5">
        <v>7</v>
      </c>
      <c r="H68" s="5">
        <v>1</v>
      </c>
      <c r="I68" s="5">
        <v>0</v>
      </c>
      <c r="J68" s="5">
        <v>0</v>
      </c>
      <c r="K68" s="5">
        <v>1</v>
      </c>
      <c r="L68" s="5">
        <v>0</v>
      </c>
      <c r="M68" s="5">
        <v>0</v>
      </c>
      <c r="N68" s="5">
        <v>0</v>
      </c>
      <c r="O68" s="5">
        <v>0</v>
      </c>
      <c r="P68" s="5">
        <v>5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</row>
    <row r="69" spans="1:32" ht="15" customHeight="1" x14ac:dyDescent="0.2">
      <c r="B69" s="46" t="s">
        <v>66</v>
      </c>
      <c r="C69" s="46"/>
      <c r="D69" s="46"/>
      <c r="E69" s="10"/>
      <c r="F69" s="5">
        <v>316</v>
      </c>
      <c r="G69" s="5">
        <v>307</v>
      </c>
      <c r="H69" s="5">
        <v>102</v>
      </c>
      <c r="I69" s="5">
        <v>10</v>
      </c>
      <c r="J69" s="5">
        <v>8</v>
      </c>
      <c r="K69" s="5">
        <v>3</v>
      </c>
      <c r="L69" s="5">
        <v>0</v>
      </c>
      <c r="M69" s="5">
        <v>1</v>
      </c>
      <c r="N69" s="5">
        <v>1</v>
      </c>
      <c r="O69" s="5">
        <v>1</v>
      </c>
      <c r="P69" s="5">
        <v>180</v>
      </c>
      <c r="Q69" s="5">
        <v>1</v>
      </c>
      <c r="R69" s="5">
        <v>9</v>
      </c>
      <c r="S69" s="5">
        <v>3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6</v>
      </c>
      <c r="AB69" s="5">
        <v>0</v>
      </c>
    </row>
    <row r="70" spans="1:32" ht="15" customHeight="1" x14ac:dyDescent="0.2">
      <c r="B70" s="46" t="s">
        <v>67</v>
      </c>
      <c r="C70" s="46"/>
      <c r="D70" s="46"/>
      <c r="E70" s="10"/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</row>
    <row r="71" spans="1:32" ht="15" customHeight="1" x14ac:dyDescent="0.2">
      <c r="B71" s="46" t="s">
        <v>68</v>
      </c>
      <c r="C71" s="46"/>
      <c r="D71" s="46"/>
      <c r="E71" s="10"/>
      <c r="F71" s="5">
        <v>4</v>
      </c>
      <c r="G71" s="5">
        <v>4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4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</row>
    <row r="72" spans="1:32" ht="15" customHeight="1" x14ac:dyDescent="0.2">
      <c r="B72" s="46" t="s">
        <v>55</v>
      </c>
      <c r="C72" s="46"/>
      <c r="D72" s="46"/>
      <c r="E72" s="10"/>
      <c r="F72" s="5">
        <v>163</v>
      </c>
      <c r="G72" s="5">
        <v>154</v>
      </c>
      <c r="H72" s="5">
        <v>27</v>
      </c>
      <c r="I72" s="5">
        <v>6</v>
      </c>
      <c r="J72" s="5">
        <v>6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115</v>
      </c>
      <c r="Q72" s="5">
        <v>0</v>
      </c>
      <c r="R72" s="5">
        <v>9</v>
      </c>
      <c r="S72" s="5">
        <v>2</v>
      </c>
      <c r="T72" s="5">
        <v>1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6</v>
      </c>
      <c r="AB72" s="5">
        <v>0</v>
      </c>
    </row>
    <row r="73" spans="1:32" ht="15" customHeight="1" x14ac:dyDescent="0.2">
      <c r="B73" s="43"/>
      <c r="C73" s="43"/>
      <c r="D73" s="43"/>
      <c r="E73" s="10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</row>
    <row r="74" spans="1:32" s="19" customFormat="1" ht="15" customHeight="1" x14ac:dyDescent="0.2">
      <c r="B74" s="47" t="s">
        <v>69</v>
      </c>
      <c r="C74" s="47"/>
      <c r="D74" s="47"/>
      <c r="E74" s="20"/>
      <c r="F74" s="13">
        <v>105</v>
      </c>
      <c r="G74" s="13">
        <v>52</v>
      </c>
      <c r="H74" s="13">
        <v>4</v>
      </c>
      <c r="I74" s="13">
        <v>3</v>
      </c>
      <c r="J74" s="13">
        <v>0</v>
      </c>
      <c r="K74" s="13">
        <v>0</v>
      </c>
      <c r="L74" s="13">
        <v>3</v>
      </c>
      <c r="M74" s="13">
        <v>2</v>
      </c>
      <c r="N74" s="13">
        <v>0</v>
      </c>
      <c r="O74" s="13">
        <v>4</v>
      </c>
      <c r="P74" s="13">
        <v>36</v>
      </c>
      <c r="Q74" s="13">
        <v>0</v>
      </c>
      <c r="R74" s="13">
        <v>53</v>
      </c>
      <c r="S74" s="13">
        <v>3</v>
      </c>
      <c r="T74" s="13">
        <v>2</v>
      </c>
      <c r="U74" s="13">
        <v>0</v>
      </c>
      <c r="V74" s="13">
        <v>0</v>
      </c>
      <c r="W74" s="13">
        <v>2</v>
      </c>
      <c r="X74" s="13">
        <v>5</v>
      </c>
      <c r="Y74" s="13">
        <v>0</v>
      </c>
      <c r="Z74" s="13">
        <v>4</v>
      </c>
      <c r="AA74" s="13">
        <v>37</v>
      </c>
      <c r="AB74" s="13">
        <v>0</v>
      </c>
      <c r="AC74" s="13"/>
    </row>
    <row r="75" spans="1:32" s="19" customFormat="1" ht="7.5" customHeight="1" x14ac:dyDescent="0.2">
      <c r="B75" s="42"/>
      <c r="C75" s="42"/>
      <c r="D75" s="42"/>
      <c r="E75" s="20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</row>
    <row r="76" spans="1:32" s="19" customFormat="1" ht="15" customHeight="1" x14ac:dyDescent="0.2">
      <c r="B76" s="42"/>
      <c r="C76" s="42"/>
      <c r="D76" s="42"/>
      <c r="E76" s="20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</row>
    <row r="77" spans="1:32" s="19" customFormat="1" ht="15" customHeight="1" x14ac:dyDescent="0.2">
      <c r="B77" s="47" t="s">
        <v>70</v>
      </c>
      <c r="C77" s="47"/>
      <c r="D77" s="47"/>
      <c r="E77" s="20"/>
      <c r="F77" s="13">
        <v>5</v>
      </c>
      <c r="G77" s="13">
        <v>2</v>
      </c>
      <c r="H77" s="13">
        <v>0</v>
      </c>
      <c r="I77" s="13">
        <v>0</v>
      </c>
      <c r="J77" s="13">
        <v>2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3</v>
      </c>
      <c r="S77" s="13">
        <v>0</v>
      </c>
      <c r="T77" s="13">
        <v>0</v>
      </c>
      <c r="U77" s="13">
        <v>3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/>
    </row>
    <row r="78" spans="1:32" s="19" customFormat="1" ht="7.5" customHeight="1" x14ac:dyDescent="0.2">
      <c r="B78" s="42"/>
      <c r="C78" s="42"/>
      <c r="D78" s="42"/>
      <c r="E78" s="20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</row>
    <row r="79" spans="1:32" ht="5.15" customHeight="1" x14ac:dyDescent="0.2">
      <c r="A79" s="23"/>
      <c r="B79" s="24"/>
      <c r="C79" s="24"/>
      <c r="D79" s="24"/>
      <c r="E79" s="31"/>
      <c r="F79" s="25"/>
      <c r="G79" s="26"/>
      <c r="H79" s="26"/>
      <c r="I79" s="27"/>
      <c r="J79" s="26"/>
      <c r="K79" s="27"/>
      <c r="L79" s="28"/>
      <c r="M79" s="28"/>
      <c r="N79" s="28"/>
      <c r="O79" s="28"/>
      <c r="P79" s="28"/>
      <c r="Q79" s="28"/>
      <c r="R79" s="27"/>
      <c r="S79" s="28"/>
      <c r="T79" s="28"/>
      <c r="U79" s="28"/>
      <c r="V79" s="28"/>
      <c r="W79" s="28"/>
      <c r="X79" s="28"/>
      <c r="Y79" s="29"/>
      <c r="Z79" s="28"/>
      <c r="AA79" s="28"/>
      <c r="AB79" s="28"/>
      <c r="AC79" s="5"/>
      <c r="AD79" s="5"/>
      <c r="AE79" s="5"/>
      <c r="AF79" s="5"/>
    </row>
    <row r="80" spans="1:32" ht="5.15" customHeight="1" x14ac:dyDescent="0.2">
      <c r="A80"/>
      <c r="B80" s="30"/>
      <c r="C80" s="30"/>
      <c r="D80" s="30"/>
      <c r="E80" s="21"/>
      <c r="F80" s="21"/>
      <c r="G80" s="11"/>
      <c r="H80" s="11"/>
      <c r="J80" s="11"/>
      <c r="L80" s="5"/>
      <c r="M80" s="5"/>
      <c r="N80" s="5"/>
      <c r="O80" s="5"/>
      <c r="P80" s="5"/>
      <c r="Q80" s="5"/>
      <c r="S80" s="5"/>
      <c r="T80" s="5"/>
      <c r="U80" s="5"/>
      <c r="V80" s="5"/>
      <c r="W80" s="5"/>
      <c r="X80" s="5"/>
      <c r="Y80" s="22"/>
      <c r="Z80" s="5"/>
      <c r="AA80" s="5"/>
      <c r="AB80" s="5"/>
      <c r="AC80" s="5"/>
      <c r="AD80" s="5"/>
      <c r="AE80" s="5"/>
      <c r="AF80" s="5"/>
    </row>
    <row r="81" spans="6:28" x14ac:dyDescent="0.2">
      <c r="F81" s="41" t="s">
        <v>71</v>
      </c>
      <c r="G81" s="5"/>
      <c r="H81" s="5"/>
      <c r="I81" s="5"/>
      <c r="J81" s="5"/>
      <c r="K81" s="5"/>
      <c r="L81" s="5"/>
      <c r="M81" s="5"/>
      <c r="N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</row>
    <row r="82" spans="6:28" x14ac:dyDescent="0.2">
      <c r="F82" s="5"/>
      <c r="G82" s="5"/>
      <c r="H82" s="5"/>
      <c r="I82" s="5"/>
      <c r="J82" s="5"/>
      <c r="K82" s="5"/>
      <c r="L82" s="5"/>
      <c r="M82" s="5"/>
      <c r="N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</row>
    <row r="83" spans="6:28" x14ac:dyDescent="0.2">
      <c r="F83" s="5"/>
      <c r="G83" s="5"/>
      <c r="H83" s="5"/>
      <c r="I83" s="5"/>
      <c r="J83" s="5"/>
      <c r="K83" s="5"/>
      <c r="L83" s="5"/>
      <c r="M83" s="5"/>
      <c r="N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</row>
    <row r="84" spans="6:28" hidden="1" x14ac:dyDescent="0.2">
      <c r="F84" s="5"/>
      <c r="G84" s="5"/>
      <c r="H84" s="5"/>
      <c r="I84" s="5"/>
      <c r="J84" s="5"/>
      <c r="K84" s="5"/>
      <c r="L84" s="5"/>
      <c r="M84" s="5"/>
      <c r="N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</row>
    <row r="85" spans="6:28" hidden="1" x14ac:dyDescent="0.2">
      <c r="F85" s="5"/>
      <c r="G85" s="5"/>
      <c r="H85" s="5"/>
      <c r="I85" s="5"/>
      <c r="J85" s="5"/>
      <c r="K85" s="5"/>
      <c r="L85" s="5"/>
      <c r="M85" s="5"/>
      <c r="N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</row>
    <row r="86" spans="6:28" hidden="1" x14ac:dyDescent="0.2">
      <c r="F86" s="5"/>
      <c r="G86" s="5"/>
      <c r="H86" s="5"/>
      <c r="I86" s="5"/>
      <c r="J86" s="5"/>
      <c r="K86" s="5"/>
      <c r="L86" s="5"/>
      <c r="M86" s="5"/>
      <c r="N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</row>
    <row r="87" spans="6:28" hidden="1" x14ac:dyDescent="0.2">
      <c r="F87" s="5"/>
      <c r="G87" s="5"/>
      <c r="H87" s="5"/>
      <c r="I87" s="5"/>
      <c r="J87" s="5"/>
      <c r="K87" s="5"/>
      <c r="L87" s="5"/>
      <c r="M87" s="5"/>
      <c r="N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</row>
    <row r="88" spans="6:28" hidden="1" x14ac:dyDescent="0.2">
      <c r="F88" s="5"/>
      <c r="G88" s="5"/>
      <c r="H88" s="5"/>
      <c r="I88" s="5"/>
      <c r="J88" s="5"/>
      <c r="K88" s="5"/>
      <c r="L88" s="5"/>
      <c r="M88" s="5"/>
      <c r="N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</row>
    <row r="90" spans="6:28" x14ac:dyDescent="0.2"/>
    <row r="91" spans="6:28" x14ac:dyDescent="0.2"/>
    <row r="92" spans="6:28" x14ac:dyDescent="0.2"/>
    <row r="93" spans="6:28" x14ac:dyDescent="0.2"/>
    <row r="94" spans="6:28" x14ac:dyDescent="0.2"/>
    <row r="95" spans="6:28" x14ac:dyDescent="0.2"/>
    <row r="96" spans="6:28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</sheetData>
  <mergeCells count="79">
    <mergeCell ref="S6:S7"/>
    <mergeCell ref="T6:T7"/>
    <mergeCell ref="L6:M6"/>
    <mergeCell ref="P6:P7"/>
    <mergeCell ref="G6:G7"/>
    <mergeCell ref="N6:N7"/>
    <mergeCell ref="Q6:Q7"/>
    <mergeCell ref="J6:J7"/>
    <mergeCell ref="H6:H7"/>
    <mergeCell ref="I6:I7"/>
    <mergeCell ref="A1:O1"/>
    <mergeCell ref="P1:AB1"/>
    <mergeCell ref="F5:F7"/>
    <mergeCell ref="G5:O5"/>
    <mergeCell ref="O6:O7"/>
    <mergeCell ref="AA6:AA7"/>
    <mergeCell ref="B5:D7"/>
    <mergeCell ref="AB6:AB7"/>
    <mergeCell ref="W6:X6"/>
    <mergeCell ref="Z6:Z7"/>
    <mergeCell ref="R6:R7"/>
    <mergeCell ref="K6:K7"/>
    <mergeCell ref="Y6:Y7"/>
    <mergeCell ref="R5:AB5"/>
    <mergeCell ref="U6:U7"/>
    <mergeCell ref="V6:V7"/>
    <mergeCell ref="B26:D26"/>
    <mergeCell ref="B13:D13"/>
    <mergeCell ref="B15:D15"/>
    <mergeCell ref="B16:D16"/>
    <mergeCell ref="B17:D17"/>
    <mergeCell ref="B18:D18"/>
    <mergeCell ref="B19:D19"/>
    <mergeCell ref="B20:D20"/>
    <mergeCell ref="B21:D21"/>
    <mergeCell ref="B23:D23"/>
    <mergeCell ref="B24:D24"/>
    <mergeCell ref="B25:D25"/>
    <mergeCell ref="B40:D40"/>
    <mergeCell ref="B27:D27"/>
    <mergeCell ref="B28:D28"/>
    <mergeCell ref="B29:D29"/>
    <mergeCell ref="B31:D31"/>
    <mergeCell ref="B32:D32"/>
    <mergeCell ref="B33:D33"/>
    <mergeCell ref="B34:D34"/>
    <mergeCell ref="B35:D35"/>
    <mergeCell ref="B36:D36"/>
    <mergeCell ref="B37:D37"/>
    <mergeCell ref="B39:D39"/>
    <mergeCell ref="B53:D53"/>
    <mergeCell ref="B41:D41"/>
    <mergeCell ref="B42:D42"/>
    <mergeCell ref="B43:D43"/>
    <mergeCell ref="B44:D44"/>
    <mergeCell ref="B45:D45"/>
    <mergeCell ref="B47:D47"/>
    <mergeCell ref="B48:D48"/>
    <mergeCell ref="B49:D49"/>
    <mergeCell ref="B50:D50"/>
    <mergeCell ref="B51:D51"/>
    <mergeCell ref="B52:D52"/>
    <mergeCell ref="B69:D69"/>
    <mergeCell ref="B55:D55"/>
    <mergeCell ref="B57:D57"/>
    <mergeCell ref="B59:D59"/>
    <mergeCell ref="B60:D60"/>
    <mergeCell ref="B61:D61"/>
    <mergeCell ref="B62:D62"/>
    <mergeCell ref="B63:D63"/>
    <mergeCell ref="B64:D64"/>
    <mergeCell ref="B65:D65"/>
    <mergeCell ref="B67:D67"/>
    <mergeCell ref="B68:D68"/>
    <mergeCell ref="B70:D70"/>
    <mergeCell ref="B71:D71"/>
    <mergeCell ref="B72:D72"/>
    <mergeCell ref="B74:D74"/>
    <mergeCell ref="B77:D7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25-00-13</vt:lpstr>
      <vt:lpstr>'25-00-13'!Print_Area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2026-07-13T01:52:48Z</dcterms:created>
  <dcterms:modified xsi:type="dcterms:W3CDTF">2026-07-27T06:09:45Z</dcterms:modified>
  <cp:category/>
</cp:coreProperties>
</file>