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1A01F332-F15C-4DAF-95C8-2ADBCB6A4E19}" xr6:coauthVersionLast="47" xr6:coauthVersionMax="47" xr10:uidLastSave="{A44DAD5E-7C1A-42C6-9120-D051648078BA}"/>
  <bookViews>
    <workbookView xWindow="3430" yWindow="2520" windowWidth="38400" windowHeight="21100" xr2:uid="{62219BB4-3B71-4A9D-8F9A-973E49ED986F}"/>
  </bookViews>
  <sheets>
    <sheet name="25-00-15" sheetId="18" r:id="rId1"/>
  </sheets>
  <definedNames>
    <definedName name="_00" localSheetId="0">'25-00-15'!$B$8:$B$10</definedName>
    <definedName name="b">#REF!</definedName>
    <definedName name="GOUKEI">#REF!</definedName>
    <definedName name="JK">#REF!</definedName>
    <definedName name="_xlnm.Print_Area" localSheetId="0">'25-00-15'!$A$1:$Z$80</definedName>
    <definedName name="SISETSUMEI">#REF!</definedName>
    <definedName name="TEIIN">#REF!</definedName>
    <definedName name="TENSO">#REF!</definedName>
    <definedName name="Z_84B820AA_D6C1_11D6_A8EA_0040CA1D7CBB_.wvu.Cols" localSheetId="0" hidden="1">'25-00-15'!$M:$M</definedName>
    <definedName name="Z_84B820AB_D6C1_11D6_A8EA_0040CA1D7CBB_.wvu.Cols" localSheetId="0" hidden="1">'25-00-15'!$M:$M</definedName>
    <definedName name="Z_84B820AC_D6C1_11D6_A8EA_0040CA1D7CBB_.wvu.Cols" localSheetId="0" hidden="1">'25-00-15'!$M:$M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8" l="1"/>
  <c r="A8" i="18"/>
  <c r="C8" i="18" s="1"/>
  <c r="D10" i="18" l="1"/>
  <c r="B8" i="18"/>
  <c r="B10" i="18"/>
</calcChain>
</file>

<file path=xl/sharedStrings.xml><?xml version="1.0" encoding="utf-8"?>
<sst xmlns="http://schemas.openxmlformats.org/spreadsheetml/2006/main" count="80" uniqueCount="70">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</sst>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178" fontId="33" fillId="0" borderId="14" xfId="0" applyNumberFormat="1" applyFont="1" applyBorder="1" applyAlignment="1">
      <alignment horizontal="right" vertical="center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33" fillId="0" borderId="0" xfId="0" applyNumberFormat="1" applyFont="1">
      <alignment vertical="center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8" xfId="0" applyNumberFormat="1" applyBorder="1">
      <alignment vertical="center"/>
    </xf>
    <xf numFmtId="178" fontId="0" fillId="0" borderId="18" xfId="0" applyNumberFormat="1" applyBorder="1" applyAlignment="1">
      <alignment horizontal="distributed" vertical="center"/>
    </xf>
    <xf numFmtId="178" fontId="36" fillId="0" borderId="19" xfId="0" applyNumberFormat="1" applyFont="1" applyBorder="1" applyAlignment="1">
      <alignment horizontal="center" vertical="center" justifyLastLine="1"/>
    </xf>
    <xf numFmtId="178" fontId="34" fillId="0" borderId="19" xfId="0" applyNumberFormat="1" applyFont="1" applyBorder="1" applyAlignment="1">
      <alignment horizontal="center" vertical="center" justifyLastLine="1"/>
    </xf>
    <xf numFmtId="178" fontId="0" fillId="0" borderId="18" xfId="0" applyNumberFormat="1" applyBorder="1" applyAlignment="1">
      <alignment horizontal="center" vertical="center"/>
    </xf>
    <xf numFmtId="178" fontId="0" fillId="0" borderId="18" xfId="0" applyNumberFormat="1" applyBorder="1" applyAlignment="1">
      <alignment horizontal="right" vertical="center"/>
    </xf>
    <xf numFmtId="178" fontId="34" fillId="0" borderId="18" xfId="0" applyNumberFormat="1" applyFont="1" applyBorder="1" applyAlignment="1">
      <alignment horizontal="right" vertical="center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center" vertical="center" shrinkToFit="1"/>
    </xf>
    <xf numFmtId="178" fontId="34" fillId="0" borderId="21" xfId="0" applyNumberFormat="1" applyFont="1" applyBorder="1" applyAlignment="1">
      <alignment horizontal="center" vertical="center" justifyLastLine="1"/>
    </xf>
    <xf numFmtId="178" fontId="33" fillId="0" borderId="14" xfId="0" applyNumberFormat="1" applyFont="1" applyBorder="1">
      <alignment vertical="center"/>
    </xf>
    <xf numFmtId="49" fontId="0" fillId="0" borderId="18" xfId="0" applyBorder="1">
      <alignment vertical="center"/>
    </xf>
    <xf numFmtId="49" fontId="0" fillId="0" borderId="18" xfId="0" applyBorder="1" applyAlignment="1">
      <alignment horizontal="distributed" vertical="center"/>
    </xf>
    <xf numFmtId="178" fontId="0" fillId="0" borderId="16" xfId="0" applyNumberFormat="1" applyBorder="1">
      <alignment vertical="center"/>
    </xf>
    <xf numFmtId="178" fontId="0" fillId="0" borderId="22" xfId="0" applyNumberFormat="1" applyBorder="1" applyAlignment="1">
      <alignment horizontal="right" vertical="center"/>
    </xf>
    <xf numFmtId="183" fontId="33" fillId="0" borderId="0" xfId="0" applyNumberFormat="1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37" fillId="0" borderId="19" xfId="0" applyNumberFormat="1" applyFont="1" applyBorder="1" applyAlignment="1">
      <alignment horizontal="distributed" vertical="center" justifyLastLine="1"/>
    </xf>
    <xf numFmtId="178" fontId="32" fillId="0" borderId="0" xfId="0" applyNumberFormat="1" applyFont="1" applyAlignment="1">
      <alignment horizontal="center"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vertical="center" wrapText="1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6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5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5F822A4-9BD5-4674-A356-B07496C0A2F8}"/>
    <cellStyle name="Comma [0]_Full Year FY96" xfId="20" xr:uid="{9B196D27-6ADA-4306-A3DB-32D98E17543B}"/>
    <cellStyle name="Comma_Full Year FY96" xfId="21" xr:uid="{F7CB8852-9FD6-4B18-A129-1F1A4C0F7AE9}"/>
    <cellStyle name="Currency [0]_CCOCPX" xfId="22" xr:uid="{3315E5FE-F3FB-43ED-A827-CE9400FE863C}"/>
    <cellStyle name="Currency_CCOCPX" xfId="23" xr:uid="{4A9876CE-0905-44ED-B046-DB669E71F8AA}"/>
    <cellStyle name="entry" xfId="24" xr:uid="{8AB1BAFF-0374-4A22-A334-446116482D6B}"/>
    <cellStyle name="Grey" xfId="25" xr:uid="{1B071369-2984-435C-A5EE-1769127B0984}"/>
    <cellStyle name="Header1" xfId="26" xr:uid="{8B6D83D9-4A79-4EFE-A0B7-DF303B43F603}"/>
    <cellStyle name="Header2" xfId="27" xr:uid="{7F4FB558-1D9C-41EF-B4FD-7A79A51EF427}"/>
    <cellStyle name="Input [yellow]" xfId="28" xr:uid="{63448F3A-968C-4DEB-AEFD-78D9CD71924A}"/>
    <cellStyle name="Normal - Style1" xfId="29" xr:uid="{D75649FB-0817-42D0-ABF6-9AE3021AE61E}"/>
    <cellStyle name="Normal_#18-Internet" xfId="30" xr:uid="{01001FDD-0BB1-4709-A858-9A76AD0E26E7}"/>
    <cellStyle name="Percent [2]" xfId="31" xr:uid="{E26854B0-B3AB-4884-88E2-ACE1EDDF4C81}"/>
    <cellStyle name="price" xfId="32" xr:uid="{B67D1EAE-DD6C-42B2-9377-32553AA0301B}"/>
    <cellStyle name="revised" xfId="33" xr:uid="{CDB32AFC-56C2-4033-B076-739D2663D6F1}"/>
    <cellStyle name="section" xfId="34" xr:uid="{7E08CBDA-B532-4222-8F58-962C38A85213}"/>
    <cellStyle name="subhead" xfId="35" xr:uid="{E6F92B29-8210-4FC1-9DED-79A874DF5E99}"/>
    <cellStyle name="title" xfId="36" xr:uid="{9213EC98-7AED-4F58-AD66-0DBFB04C0DA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8F9DDDC-CA2C-4CEC-97AE-3A704A37475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96270F2-BEAE-4909-A8D6-6D4CE5C85F3D}"/>
    <cellStyle name="標準 3" xfId="61" xr:uid="{59D5FC0C-9B51-40FC-AB6D-AA7171BA525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F2CB8-50FB-4CD2-BD4C-E76C52722DB0}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M1"/>
    </sheetView>
  </sheetViews>
  <sheetFormatPr defaultColWidth="0" defaultRowHeight="15" customHeight="1" zeroHeight="1" x14ac:dyDescent="0.2"/>
  <cols>
    <col min="1" max="1" width="1.6640625" style="3" customWidth="1"/>
    <col min="2" max="2" width="14.33203125" style="3" customWidth="1"/>
    <col min="3" max="4" width="8.77734375" style="3" customWidth="1"/>
    <col min="5" max="5" width="1" style="3" customWidth="1"/>
    <col min="6" max="6" width="11.77734375" style="3" customWidth="1"/>
    <col min="7" max="7" width="11.33203125" style="3" customWidth="1"/>
    <col min="8" max="8" width="10.77734375" style="3" customWidth="1"/>
    <col min="9" max="13" width="10" style="3" customWidth="1"/>
    <col min="14" max="15" width="9.33203125" style="3" customWidth="1"/>
    <col min="16" max="16" width="7.6640625" style="3" customWidth="1"/>
    <col min="17" max="17" width="8.44140625" style="3" customWidth="1"/>
    <col min="18" max="18" width="8.33203125" style="3" customWidth="1"/>
    <col min="19" max="19" width="10.77734375" style="3" customWidth="1"/>
    <col min="20" max="20" width="7.6640625" style="3" customWidth="1"/>
    <col min="21" max="23" width="10" style="3" customWidth="1"/>
    <col min="24" max="25" width="9.33203125" style="3" customWidth="1"/>
    <col min="26" max="26" width="7.6640625" style="3" customWidth="1"/>
    <col min="27" max="27" width="7.77734375" style="3" customWidth="1"/>
    <col min="28" max="29" width="9.33203125" style="3" customWidth="1"/>
    <col min="30" max="16384" width="9.33203125" style="3" hidden="1"/>
  </cols>
  <sheetData>
    <row r="1" spans="1:27" s="1" customFormat="1" ht="16.5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7" s="2" customFormat="1" ht="27" customHeight="1" x14ac:dyDescent="0.2">
      <c r="N2" s="36" t="s">
        <v>16</v>
      </c>
    </row>
    <row r="3" spans="1:27" ht="10.5" customHeight="1" x14ac:dyDescent="0.2">
      <c r="E3" s="4"/>
      <c r="F3" s="4"/>
    </row>
    <row r="4" spans="1:27" ht="2.15" customHeight="1" x14ac:dyDescent="0.2">
      <c r="A4" s="5"/>
      <c r="B4" s="5"/>
      <c r="C4" s="5"/>
      <c r="D4" s="5"/>
      <c r="E4" s="6"/>
      <c r="F4" s="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7" s="7" customFormat="1" ht="30" customHeight="1" x14ac:dyDescent="0.2">
      <c r="B5" s="61" t="s">
        <v>0</v>
      </c>
      <c r="C5" s="61"/>
      <c r="D5" s="61"/>
      <c r="E5" s="8"/>
      <c r="F5" s="57" t="s">
        <v>1</v>
      </c>
      <c r="G5" s="24"/>
      <c r="K5" s="60" t="s">
        <v>11</v>
      </c>
      <c r="L5" s="60"/>
      <c r="P5" s="8"/>
      <c r="Q5" s="59" t="s">
        <v>2</v>
      </c>
      <c r="R5" s="60"/>
      <c r="S5" s="60"/>
      <c r="T5" s="60"/>
      <c r="U5" s="60"/>
      <c r="V5" s="60"/>
      <c r="W5" s="60"/>
      <c r="X5" s="60"/>
      <c r="Y5" s="60"/>
      <c r="Z5" s="60"/>
    </row>
    <row r="6" spans="1:27" s="7" customFormat="1" ht="30" customHeight="1" x14ac:dyDescent="0.2">
      <c r="A6" s="13"/>
      <c r="B6" s="62"/>
      <c r="C6" s="62"/>
      <c r="D6" s="62"/>
      <c r="E6" s="14"/>
      <c r="F6" s="58"/>
      <c r="G6" s="25" t="s">
        <v>3</v>
      </c>
      <c r="H6" s="25" t="s">
        <v>4</v>
      </c>
      <c r="I6" s="26" t="s">
        <v>5</v>
      </c>
      <c r="J6" s="25" t="s">
        <v>6</v>
      </c>
      <c r="K6" s="25" t="s">
        <v>12</v>
      </c>
      <c r="L6" s="25" t="s">
        <v>7</v>
      </c>
      <c r="M6" s="25" t="s">
        <v>8</v>
      </c>
      <c r="N6" s="27" t="s">
        <v>13</v>
      </c>
      <c r="O6" s="19" t="s">
        <v>9</v>
      </c>
      <c r="P6" s="25" t="s">
        <v>10</v>
      </c>
      <c r="Q6" s="25" t="s">
        <v>3</v>
      </c>
      <c r="R6" s="25" t="s">
        <v>4</v>
      </c>
      <c r="S6" s="20" t="s">
        <v>5</v>
      </c>
      <c r="T6" s="25" t="s">
        <v>6</v>
      </c>
      <c r="U6" s="25" t="s">
        <v>14</v>
      </c>
      <c r="V6" s="35" t="s">
        <v>7</v>
      </c>
      <c r="W6" s="25" t="s">
        <v>8</v>
      </c>
      <c r="X6" s="27" t="s">
        <v>13</v>
      </c>
      <c r="Y6" s="19" t="s">
        <v>15</v>
      </c>
      <c r="Z6" s="16" t="s">
        <v>10</v>
      </c>
    </row>
    <row r="7" spans="1:27" ht="5.15" customHeight="1" x14ac:dyDescent="0.2">
      <c r="E7" s="9"/>
    </row>
    <row r="8" spans="1:27" ht="15" customHeight="1" x14ac:dyDescent="0.2">
      <c r="A8" s="38">
        <f>DATE(YEAR(A10)-1,5,1)</f>
        <v>45413</v>
      </c>
      <c r="B8" s="39" t="str">
        <f>TEXT(A8,"ggg")</f>
        <v>令和</v>
      </c>
      <c r="C8" s="40" t="str">
        <f>IF(TEXT(A8,"e")="1","元",TEXT(A8,"e"))</f>
        <v>6</v>
      </c>
      <c r="D8" s="40" t="s">
        <v>17</v>
      </c>
      <c r="E8" s="9"/>
      <c r="F8" s="4">
        <v>5574</v>
      </c>
      <c r="G8" s="4">
        <v>5036</v>
      </c>
      <c r="H8" s="4">
        <v>4834</v>
      </c>
      <c r="I8" s="4">
        <v>9</v>
      </c>
      <c r="J8" s="4">
        <v>28</v>
      </c>
      <c r="K8" s="4">
        <v>2</v>
      </c>
      <c r="L8" s="4">
        <v>42</v>
      </c>
      <c r="M8" s="4">
        <v>6</v>
      </c>
      <c r="N8" s="4">
        <v>26</v>
      </c>
      <c r="O8" s="4">
        <v>33</v>
      </c>
      <c r="P8" s="4">
        <v>56</v>
      </c>
      <c r="Q8" s="4">
        <v>538</v>
      </c>
      <c r="R8" s="4">
        <v>512</v>
      </c>
      <c r="S8" s="4">
        <v>3</v>
      </c>
      <c r="T8" s="4">
        <v>5</v>
      </c>
      <c r="U8" s="4">
        <v>0</v>
      </c>
      <c r="V8" s="4">
        <v>6</v>
      </c>
      <c r="W8" s="4">
        <v>0</v>
      </c>
      <c r="X8" s="4">
        <v>4</v>
      </c>
      <c r="Y8" s="4">
        <v>6</v>
      </c>
      <c r="Z8" s="4">
        <v>2</v>
      </c>
    </row>
    <row r="9" spans="1:27" s="4" customFormat="1" ht="7.5" customHeight="1" x14ac:dyDescent="0.2">
      <c r="A9" s="37"/>
      <c r="B9" s="33"/>
      <c r="C9" s="33"/>
      <c r="D9" s="33"/>
      <c r="E9" s="10"/>
      <c r="AA9" s="3"/>
    </row>
    <row r="10" spans="1:27" s="11" customFormat="1" ht="15" customHeight="1" x14ac:dyDescent="0.2">
      <c r="A10" s="44">
        <v>45778</v>
      </c>
      <c r="B10" s="41" t="str">
        <f>IF(TEXT(A8,"ggg")=TEXT(A10,"ggg"),"",TEXT(A10,"ggg"))</f>
        <v/>
      </c>
      <c r="C10" s="42" t="str">
        <f>IF(TEXT(A10,"e")="1","元",TEXT(A10,"e"))</f>
        <v>7</v>
      </c>
      <c r="D10" s="42" t="str">
        <f>IF(TEXT(A8,"ggg")=TEXT(A10,"ggg"),"","年")</f>
        <v/>
      </c>
      <c r="E10" s="12"/>
      <c r="F10" s="11">
        <v>6357</v>
      </c>
      <c r="G10" s="11">
        <v>5780</v>
      </c>
      <c r="H10" s="11">
        <v>5520</v>
      </c>
      <c r="I10" s="11">
        <v>17</v>
      </c>
      <c r="J10" s="11">
        <v>39</v>
      </c>
      <c r="K10" s="11">
        <v>2</v>
      </c>
      <c r="L10" s="11">
        <v>54</v>
      </c>
      <c r="M10" s="11">
        <v>5</v>
      </c>
      <c r="N10" s="11">
        <v>20</v>
      </c>
      <c r="O10" s="11">
        <v>46</v>
      </c>
      <c r="P10" s="11">
        <v>77</v>
      </c>
      <c r="Q10" s="11">
        <v>577</v>
      </c>
      <c r="R10" s="11">
        <v>549</v>
      </c>
      <c r="S10" s="11">
        <v>0</v>
      </c>
      <c r="T10" s="11">
        <v>4</v>
      </c>
      <c r="U10" s="11">
        <v>0</v>
      </c>
      <c r="V10" s="11">
        <v>3</v>
      </c>
      <c r="W10" s="11">
        <v>0</v>
      </c>
      <c r="X10" s="11">
        <v>5</v>
      </c>
      <c r="Y10" s="11">
        <v>8</v>
      </c>
      <c r="Z10" s="11">
        <v>8</v>
      </c>
    </row>
    <row r="11" spans="1:27" s="11" customFormat="1" ht="15" customHeight="1" x14ac:dyDescent="0.2">
      <c r="A11" s="44"/>
      <c r="B11" s="41"/>
      <c r="C11" s="42"/>
      <c r="D11" s="42"/>
      <c r="E11" s="12"/>
    </row>
    <row r="12" spans="1:27" s="15" customFormat="1" ht="15" customHeight="1" x14ac:dyDescent="0.2">
      <c r="B12" s="51" t="s">
        <v>18</v>
      </c>
      <c r="C12" s="51"/>
      <c r="D12" s="51"/>
      <c r="E12" s="28"/>
      <c r="F12" s="11">
        <v>5017</v>
      </c>
      <c r="G12" s="11">
        <v>4625</v>
      </c>
      <c r="H12" s="11">
        <v>4421</v>
      </c>
      <c r="I12" s="11">
        <v>14</v>
      </c>
      <c r="J12" s="11">
        <v>36</v>
      </c>
      <c r="K12" s="11">
        <v>2</v>
      </c>
      <c r="L12" s="11">
        <v>46</v>
      </c>
      <c r="M12" s="11">
        <v>4</v>
      </c>
      <c r="N12" s="11">
        <v>13</v>
      </c>
      <c r="O12" s="11">
        <v>38</v>
      </c>
      <c r="P12" s="11">
        <v>51</v>
      </c>
      <c r="Q12" s="11">
        <v>392</v>
      </c>
      <c r="R12" s="11">
        <v>373</v>
      </c>
      <c r="S12" s="11">
        <v>0</v>
      </c>
      <c r="T12" s="11">
        <v>3</v>
      </c>
      <c r="U12" s="11">
        <v>0</v>
      </c>
      <c r="V12" s="11">
        <v>1</v>
      </c>
      <c r="W12" s="11">
        <v>0</v>
      </c>
      <c r="X12" s="11">
        <v>4</v>
      </c>
      <c r="Y12" s="11">
        <v>5</v>
      </c>
      <c r="Z12" s="11">
        <v>6</v>
      </c>
      <c r="AA12" s="11"/>
    </row>
    <row r="13" spans="1:27" s="15" customFormat="1" ht="7.5" customHeight="1" x14ac:dyDescent="0.2">
      <c r="B13" s="46"/>
      <c r="C13" s="46"/>
      <c r="D13" s="46"/>
      <c r="E13" s="28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s="15" customFormat="1" ht="15" customHeight="1" x14ac:dyDescent="0.2">
      <c r="B14" s="50" t="s">
        <v>19</v>
      </c>
      <c r="C14" s="50"/>
      <c r="D14" s="50"/>
      <c r="E14" s="28"/>
      <c r="F14" s="34">
        <v>64</v>
      </c>
      <c r="G14" s="34">
        <v>62</v>
      </c>
      <c r="H14" s="34">
        <v>61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1</v>
      </c>
      <c r="P14" s="34">
        <v>0</v>
      </c>
      <c r="Q14" s="34">
        <v>2</v>
      </c>
      <c r="R14" s="34">
        <v>2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11"/>
    </row>
    <row r="15" spans="1:27" s="15" customFormat="1" ht="15" customHeight="1" x14ac:dyDescent="0.2">
      <c r="B15" s="50" t="s">
        <v>20</v>
      </c>
      <c r="C15" s="50"/>
      <c r="D15" s="50"/>
      <c r="E15" s="28"/>
      <c r="F15" s="34">
        <v>1</v>
      </c>
      <c r="G15" s="34">
        <v>1</v>
      </c>
      <c r="H15" s="34">
        <v>1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11"/>
    </row>
    <row r="16" spans="1:27" s="15" customFormat="1" ht="15" customHeight="1" x14ac:dyDescent="0.2">
      <c r="B16" s="50" t="s">
        <v>21</v>
      </c>
      <c r="C16" s="50"/>
      <c r="D16" s="50"/>
      <c r="E16" s="28"/>
      <c r="F16" s="34">
        <v>3</v>
      </c>
      <c r="G16" s="34">
        <v>3</v>
      </c>
      <c r="H16" s="34">
        <v>3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11"/>
    </row>
    <row r="17" spans="2:27" s="15" customFormat="1" ht="15" customHeight="1" x14ac:dyDescent="0.2">
      <c r="B17" s="50" t="s">
        <v>22</v>
      </c>
      <c r="C17" s="50"/>
      <c r="D17" s="50"/>
      <c r="E17" s="28"/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11"/>
    </row>
    <row r="18" spans="2:27" s="15" customFormat="1" ht="15" customHeight="1" x14ac:dyDescent="0.2">
      <c r="B18" s="50" t="s">
        <v>23</v>
      </c>
      <c r="C18" s="50"/>
      <c r="D18" s="50"/>
      <c r="E18" s="28"/>
      <c r="F18" s="34">
        <v>12</v>
      </c>
      <c r="G18" s="34">
        <v>9</v>
      </c>
      <c r="H18" s="34">
        <v>9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3</v>
      </c>
      <c r="R18" s="34">
        <v>3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11"/>
    </row>
    <row r="19" spans="2:27" s="15" customFormat="1" ht="15" customHeight="1" x14ac:dyDescent="0.2">
      <c r="B19" s="50" t="s">
        <v>24</v>
      </c>
      <c r="C19" s="50"/>
      <c r="D19" s="50"/>
      <c r="E19" s="28"/>
      <c r="F19" s="34">
        <v>80</v>
      </c>
      <c r="G19" s="34">
        <v>75</v>
      </c>
      <c r="H19" s="34">
        <v>70</v>
      </c>
      <c r="I19" s="34">
        <v>0</v>
      </c>
      <c r="J19" s="34">
        <v>1</v>
      </c>
      <c r="K19" s="34">
        <v>0</v>
      </c>
      <c r="L19" s="34">
        <v>1</v>
      </c>
      <c r="M19" s="34">
        <v>0</v>
      </c>
      <c r="N19" s="34">
        <v>1</v>
      </c>
      <c r="O19" s="34">
        <v>0</v>
      </c>
      <c r="P19" s="34">
        <v>2</v>
      </c>
      <c r="Q19" s="34">
        <v>5</v>
      </c>
      <c r="R19" s="34">
        <v>5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11"/>
    </row>
    <row r="20" spans="2:27" s="15" customFormat="1" ht="15" customHeight="1" x14ac:dyDescent="0.2">
      <c r="B20" s="50" t="s">
        <v>25</v>
      </c>
      <c r="C20" s="50"/>
      <c r="D20" s="50"/>
      <c r="E20" s="28"/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11"/>
    </row>
    <row r="21" spans="2:27" s="15" customFormat="1" ht="15" customHeight="1" x14ac:dyDescent="0.2">
      <c r="B21" s="47"/>
      <c r="C21" s="47"/>
      <c r="D21" s="47"/>
      <c r="E21" s="28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11"/>
    </row>
    <row r="22" spans="2:27" s="15" customFormat="1" ht="15" customHeight="1" x14ac:dyDescent="0.2">
      <c r="B22" s="50" t="s">
        <v>26</v>
      </c>
      <c r="C22" s="50"/>
      <c r="D22" s="50"/>
      <c r="E22" s="28"/>
      <c r="F22" s="34">
        <v>9</v>
      </c>
      <c r="G22" s="34">
        <v>6</v>
      </c>
      <c r="H22" s="34">
        <v>6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3</v>
      </c>
      <c r="R22" s="34">
        <v>2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1</v>
      </c>
      <c r="Y22" s="34">
        <v>0</v>
      </c>
      <c r="Z22" s="34">
        <v>0</v>
      </c>
      <c r="AA22" s="11"/>
    </row>
    <row r="23" spans="2:27" s="15" customFormat="1" ht="15" customHeight="1" x14ac:dyDescent="0.2">
      <c r="B23" s="50" t="s">
        <v>27</v>
      </c>
      <c r="C23" s="50"/>
      <c r="D23" s="50"/>
      <c r="E23" s="28"/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11"/>
    </row>
    <row r="24" spans="2:27" s="15" customFormat="1" ht="15" customHeight="1" x14ac:dyDescent="0.2">
      <c r="B24" s="54" t="s">
        <v>28</v>
      </c>
      <c r="C24" s="50"/>
      <c r="D24" s="50"/>
      <c r="E24" s="28"/>
      <c r="F24" s="34">
        <v>7</v>
      </c>
      <c r="G24" s="34">
        <v>7</v>
      </c>
      <c r="H24" s="34">
        <v>7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11"/>
    </row>
    <row r="25" spans="2:27" s="15" customFormat="1" ht="15" customHeight="1" x14ac:dyDescent="0.2">
      <c r="B25" s="50" t="s">
        <v>29</v>
      </c>
      <c r="C25" s="50"/>
      <c r="D25" s="50"/>
      <c r="E25" s="28"/>
      <c r="F25" s="34">
        <v>168</v>
      </c>
      <c r="G25" s="34">
        <v>164</v>
      </c>
      <c r="H25" s="34">
        <v>161</v>
      </c>
      <c r="I25" s="34">
        <v>1</v>
      </c>
      <c r="J25" s="34">
        <v>2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4</v>
      </c>
      <c r="R25" s="34">
        <v>4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11"/>
    </row>
    <row r="26" spans="2:27" s="15" customFormat="1" ht="15" customHeight="1" x14ac:dyDescent="0.2">
      <c r="B26" s="50" t="s">
        <v>30</v>
      </c>
      <c r="C26" s="50"/>
      <c r="D26" s="50"/>
      <c r="E26" s="28"/>
      <c r="F26" s="34">
        <v>165</v>
      </c>
      <c r="G26" s="34">
        <v>161</v>
      </c>
      <c r="H26" s="34">
        <v>157</v>
      </c>
      <c r="I26" s="34">
        <v>0</v>
      </c>
      <c r="J26" s="34">
        <v>0</v>
      </c>
      <c r="K26" s="34">
        <v>0</v>
      </c>
      <c r="L26" s="34">
        <v>2</v>
      </c>
      <c r="M26" s="34">
        <v>0</v>
      </c>
      <c r="N26" s="34">
        <v>0</v>
      </c>
      <c r="O26" s="34">
        <v>0</v>
      </c>
      <c r="P26" s="34">
        <v>2</v>
      </c>
      <c r="Q26" s="34">
        <v>4</v>
      </c>
      <c r="R26" s="34">
        <v>4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11"/>
    </row>
    <row r="27" spans="2:27" s="15" customFormat="1" ht="15" customHeight="1" x14ac:dyDescent="0.2">
      <c r="B27" s="50" t="s">
        <v>31</v>
      </c>
      <c r="C27" s="50"/>
      <c r="D27" s="50"/>
      <c r="E27" s="28"/>
      <c r="F27" s="34">
        <v>2</v>
      </c>
      <c r="G27" s="34">
        <v>2</v>
      </c>
      <c r="H27" s="34">
        <v>2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11"/>
    </row>
    <row r="28" spans="2:27" s="15" customFormat="1" ht="15" customHeight="1" x14ac:dyDescent="0.2">
      <c r="B28" s="50" t="s">
        <v>32</v>
      </c>
      <c r="C28" s="50"/>
      <c r="D28" s="50"/>
      <c r="E28" s="28"/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11"/>
    </row>
    <row r="29" spans="2:27" s="15" customFormat="1" ht="15" customHeight="1" x14ac:dyDescent="0.2">
      <c r="B29" s="47"/>
      <c r="C29" s="47"/>
      <c r="D29" s="47"/>
      <c r="E29" s="28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11"/>
    </row>
    <row r="30" spans="2:27" s="15" customFormat="1" ht="15" customHeight="1" x14ac:dyDescent="0.2">
      <c r="B30" s="50" t="s">
        <v>33</v>
      </c>
      <c r="C30" s="50"/>
      <c r="D30" s="50"/>
      <c r="E30" s="28"/>
      <c r="F30" s="34">
        <v>35</v>
      </c>
      <c r="G30" s="34">
        <v>27</v>
      </c>
      <c r="H30" s="34">
        <v>26</v>
      </c>
      <c r="I30" s="34">
        <v>0</v>
      </c>
      <c r="J30" s="34">
        <v>1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8</v>
      </c>
      <c r="R30" s="34">
        <v>7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1</v>
      </c>
      <c r="AA30" s="11"/>
    </row>
    <row r="31" spans="2:27" s="15" customFormat="1" ht="15" customHeight="1" x14ac:dyDescent="0.2">
      <c r="B31" s="50" t="s">
        <v>34</v>
      </c>
      <c r="C31" s="50"/>
      <c r="D31" s="50"/>
      <c r="E31" s="28"/>
      <c r="F31" s="34">
        <v>1171</v>
      </c>
      <c r="G31" s="34">
        <v>1104</v>
      </c>
      <c r="H31" s="34">
        <v>1060</v>
      </c>
      <c r="I31" s="34">
        <v>3</v>
      </c>
      <c r="J31" s="34">
        <v>14</v>
      </c>
      <c r="K31" s="34">
        <v>0</v>
      </c>
      <c r="L31" s="34">
        <v>6</v>
      </c>
      <c r="M31" s="34">
        <v>2</v>
      </c>
      <c r="N31" s="34">
        <v>5</v>
      </c>
      <c r="O31" s="34">
        <v>7</v>
      </c>
      <c r="P31" s="34">
        <v>7</v>
      </c>
      <c r="Q31" s="34">
        <v>67</v>
      </c>
      <c r="R31" s="34">
        <v>64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1</v>
      </c>
      <c r="Z31" s="34">
        <v>2</v>
      </c>
      <c r="AA31" s="11"/>
    </row>
    <row r="32" spans="2:27" s="15" customFormat="1" ht="15" customHeight="1" x14ac:dyDescent="0.2">
      <c r="B32" s="50" t="s">
        <v>35</v>
      </c>
      <c r="C32" s="50"/>
      <c r="D32" s="50"/>
      <c r="E32" s="28"/>
      <c r="F32" s="34">
        <v>1</v>
      </c>
      <c r="G32" s="34">
        <v>1</v>
      </c>
      <c r="H32" s="34">
        <v>1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11"/>
    </row>
    <row r="33" spans="2:27" s="15" customFormat="1" ht="15" customHeight="1" x14ac:dyDescent="0.2">
      <c r="B33" s="50" t="s">
        <v>36</v>
      </c>
      <c r="C33" s="50"/>
      <c r="D33" s="50"/>
      <c r="E33" s="28"/>
      <c r="F33" s="34">
        <v>225</v>
      </c>
      <c r="G33" s="34">
        <v>208</v>
      </c>
      <c r="H33" s="34">
        <v>198</v>
      </c>
      <c r="I33" s="34">
        <v>0</v>
      </c>
      <c r="J33" s="34">
        <v>2</v>
      </c>
      <c r="K33" s="34">
        <v>1</v>
      </c>
      <c r="L33" s="34">
        <v>1</v>
      </c>
      <c r="M33" s="34">
        <v>0</v>
      </c>
      <c r="N33" s="34">
        <v>0</v>
      </c>
      <c r="O33" s="34">
        <v>1</v>
      </c>
      <c r="P33" s="34">
        <v>5</v>
      </c>
      <c r="Q33" s="34">
        <v>17</v>
      </c>
      <c r="R33" s="34">
        <v>17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11"/>
    </row>
    <row r="34" spans="2:27" s="15" customFormat="1" ht="15" customHeight="1" x14ac:dyDescent="0.2">
      <c r="B34" s="50" t="s">
        <v>37</v>
      </c>
      <c r="C34" s="50"/>
      <c r="D34" s="50"/>
      <c r="E34" s="28"/>
      <c r="F34" s="34">
        <v>19</v>
      </c>
      <c r="G34" s="34">
        <v>17</v>
      </c>
      <c r="H34" s="34">
        <v>15</v>
      </c>
      <c r="I34" s="34">
        <v>0</v>
      </c>
      <c r="J34" s="34">
        <v>0</v>
      </c>
      <c r="K34" s="34">
        <v>0</v>
      </c>
      <c r="L34" s="34">
        <v>2</v>
      </c>
      <c r="M34" s="34">
        <v>0</v>
      </c>
      <c r="N34" s="34">
        <v>0</v>
      </c>
      <c r="O34" s="34">
        <v>0</v>
      </c>
      <c r="P34" s="34">
        <v>0</v>
      </c>
      <c r="Q34" s="34">
        <v>2</v>
      </c>
      <c r="R34" s="34">
        <v>2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11"/>
    </row>
    <row r="35" spans="2:27" s="15" customFormat="1" ht="15" customHeight="1" x14ac:dyDescent="0.2">
      <c r="B35" s="50" t="s">
        <v>38</v>
      </c>
      <c r="C35" s="50"/>
      <c r="D35" s="50"/>
      <c r="E35" s="28"/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11"/>
    </row>
    <row r="36" spans="2:27" s="15" customFormat="1" ht="15" customHeight="1" x14ac:dyDescent="0.2">
      <c r="B36" s="50" t="s">
        <v>39</v>
      </c>
      <c r="C36" s="50"/>
      <c r="D36" s="50"/>
      <c r="E36" s="28"/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11"/>
    </row>
    <row r="37" spans="2:27" s="15" customFormat="1" ht="15" customHeight="1" x14ac:dyDescent="0.2">
      <c r="B37" s="47"/>
      <c r="C37" s="47"/>
      <c r="D37" s="47"/>
      <c r="E37" s="28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11"/>
    </row>
    <row r="38" spans="2:27" s="15" customFormat="1" ht="15" customHeight="1" x14ac:dyDescent="0.2">
      <c r="B38" s="50" t="s">
        <v>40</v>
      </c>
      <c r="C38" s="50"/>
      <c r="D38" s="50"/>
      <c r="E38" s="28"/>
      <c r="F38" s="34">
        <v>75</v>
      </c>
      <c r="G38" s="34">
        <v>72</v>
      </c>
      <c r="H38" s="34">
        <v>63</v>
      </c>
      <c r="I38" s="34">
        <v>0</v>
      </c>
      <c r="J38" s="34">
        <v>1</v>
      </c>
      <c r="K38" s="34">
        <v>0</v>
      </c>
      <c r="L38" s="34">
        <v>3</v>
      </c>
      <c r="M38" s="34">
        <v>0</v>
      </c>
      <c r="N38" s="34">
        <v>0</v>
      </c>
      <c r="O38" s="34">
        <v>3</v>
      </c>
      <c r="P38" s="34">
        <v>2</v>
      </c>
      <c r="Q38" s="34">
        <v>3</v>
      </c>
      <c r="R38" s="34">
        <v>2</v>
      </c>
      <c r="S38" s="34">
        <v>0</v>
      </c>
      <c r="T38" s="34">
        <v>0</v>
      </c>
      <c r="U38" s="34">
        <v>0</v>
      </c>
      <c r="V38" s="34">
        <v>1</v>
      </c>
      <c r="W38" s="34">
        <v>0</v>
      </c>
      <c r="X38" s="34">
        <v>0</v>
      </c>
      <c r="Y38" s="34">
        <v>0</v>
      </c>
      <c r="Z38" s="34">
        <v>0</v>
      </c>
      <c r="AA38" s="11"/>
    </row>
    <row r="39" spans="2:27" s="15" customFormat="1" ht="15" customHeight="1" x14ac:dyDescent="0.2">
      <c r="B39" s="50" t="s">
        <v>41</v>
      </c>
      <c r="C39" s="50"/>
      <c r="D39" s="50"/>
      <c r="E39" s="28"/>
      <c r="F39" s="34">
        <v>64</v>
      </c>
      <c r="G39" s="34">
        <v>54</v>
      </c>
      <c r="H39" s="34">
        <v>52</v>
      </c>
      <c r="I39" s="34">
        <v>0</v>
      </c>
      <c r="J39" s="34">
        <v>0</v>
      </c>
      <c r="K39" s="34">
        <v>0</v>
      </c>
      <c r="L39" s="34">
        <v>1</v>
      </c>
      <c r="M39" s="34">
        <v>0</v>
      </c>
      <c r="N39" s="34">
        <v>0</v>
      </c>
      <c r="O39" s="34">
        <v>0</v>
      </c>
      <c r="P39" s="34">
        <v>1</v>
      </c>
      <c r="Q39" s="34">
        <v>10</v>
      </c>
      <c r="R39" s="34">
        <v>10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11"/>
    </row>
    <row r="40" spans="2:27" s="15" customFormat="1" ht="15" customHeight="1" x14ac:dyDescent="0.2">
      <c r="B40" s="50" t="s">
        <v>42</v>
      </c>
      <c r="C40" s="50"/>
      <c r="D40" s="50"/>
      <c r="E40" s="28"/>
      <c r="F40" s="34">
        <v>18</v>
      </c>
      <c r="G40" s="34">
        <v>17</v>
      </c>
      <c r="H40" s="34">
        <v>16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1</v>
      </c>
      <c r="Q40" s="34">
        <v>1</v>
      </c>
      <c r="R40" s="34">
        <v>1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11"/>
    </row>
    <row r="41" spans="2:27" s="15" customFormat="1" ht="15" customHeight="1" x14ac:dyDescent="0.2">
      <c r="B41" s="50" t="s">
        <v>43</v>
      </c>
      <c r="C41" s="50"/>
      <c r="D41" s="50"/>
      <c r="E41" s="28"/>
      <c r="F41" s="34">
        <v>1531</v>
      </c>
      <c r="G41" s="34">
        <v>1396</v>
      </c>
      <c r="H41" s="34">
        <v>1333</v>
      </c>
      <c r="I41" s="34">
        <v>4</v>
      </c>
      <c r="J41" s="34">
        <v>8</v>
      </c>
      <c r="K41" s="34">
        <v>1</v>
      </c>
      <c r="L41" s="34">
        <v>17</v>
      </c>
      <c r="M41" s="34">
        <v>1</v>
      </c>
      <c r="N41" s="34">
        <v>4</v>
      </c>
      <c r="O41" s="34">
        <v>14</v>
      </c>
      <c r="P41" s="34">
        <v>14</v>
      </c>
      <c r="Q41" s="34">
        <v>135</v>
      </c>
      <c r="R41" s="34">
        <v>125</v>
      </c>
      <c r="S41" s="34">
        <v>0</v>
      </c>
      <c r="T41" s="34">
        <v>3</v>
      </c>
      <c r="U41" s="34">
        <v>0</v>
      </c>
      <c r="V41" s="34">
        <v>0</v>
      </c>
      <c r="W41" s="34">
        <v>0</v>
      </c>
      <c r="X41" s="34">
        <v>2</v>
      </c>
      <c r="Y41" s="34">
        <v>2</v>
      </c>
      <c r="Z41" s="34">
        <v>3</v>
      </c>
      <c r="AA41" s="11"/>
    </row>
    <row r="42" spans="2:27" s="15" customFormat="1" ht="15" customHeight="1" x14ac:dyDescent="0.2">
      <c r="B42" s="50" t="s">
        <v>44</v>
      </c>
      <c r="C42" s="50"/>
      <c r="D42" s="50"/>
      <c r="E42" s="28"/>
      <c r="F42" s="34">
        <v>110</v>
      </c>
      <c r="G42" s="34">
        <v>107</v>
      </c>
      <c r="H42" s="34">
        <v>103</v>
      </c>
      <c r="I42" s="34">
        <v>1</v>
      </c>
      <c r="J42" s="34">
        <v>0</v>
      </c>
      <c r="K42" s="34">
        <v>0</v>
      </c>
      <c r="L42" s="34">
        <v>1</v>
      </c>
      <c r="M42" s="34">
        <v>0</v>
      </c>
      <c r="N42" s="34">
        <v>0</v>
      </c>
      <c r="O42" s="34">
        <v>2</v>
      </c>
      <c r="P42" s="34">
        <v>0</v>
      </c>
      <c r="Q42" s="34">
        <v>3</v>
      </c>
      <c r="R42" s="34">
        <v>3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11"/>
    </row>
    <row r="43" spans="2:27" s="15" customFormat="1" ht="15" customHeight="1" x14ac:dyDescent="0.2">
      <c r="B43" s="50" t="s">
        <v>45</v>
      </c>
      <c r="C43" s="50"/>
      <c r="D43" s="50"/>
      <c r="E43" s="28"/>
      <c r="F43" s="34">
        <v>109</v>
      </c>
      <c r="G43" s="34">
        <v>106</v>
      </c>
      <c r="H43" s="34">
        <v>100</v>
      </c>
      <c r="I43" s="34">
        <v>0</v>
      </c>
      <c r="J43" s="34">
        <v>0</v>
      </c>
      <c r="K43" s="34">
        <v>0</v>
      </c>
      <c r="L43" s="34">
        <v>1</v>
      </c>
      <c r="M43" s="34">
        <v>0</v>
      </c>
      <c r="N43" s="34">
        <v>0</v>
      </c>
      <c r="O43" s="34">
        <v>4</v>
      </c>
      <c r="P43" s="34">
        <v>1</v>
      </c>
      <c r="Q43" s="34">
        <v>3</v>
      </c>
      <c r="R43" s="34">
        <v>3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11"/>
    </row>
    <row r="44" spans="2:27" s="15" customFormat="1" ht="15" customHeight="1" x14ac:dyDescent="0.2">
      <c r="B44" s="54" t="s">
        <v>46</v>
      </c>
      <c r="C44" s="50"/>
      <c r="D44" s="50"/>
      <c r="E44" s="28"/>
      <c r="F44" s="34">
        <v>1</v>
      </c>
      <c r="G44" s="34">
        <v>1</v>
      </c>
      <c r="H44" s="34">
        <v>1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11"/>
    </row>
    <row r="45" spans="2:27" s="15" customFormat="1" ht="15" customHeight="1" x14ac:dyDescent="0.2">
      <c r="B45" s="48"/>
      <c r="C45" s="47"/>
      <c r="D45" s="47"/>
      <c r="E45" s="28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11"/>
    </row>
    <row r="46" spans="2:27" s="15" customFormat="1" ht="15" customHeight="1" x14ac:dyDescent="0.2">
      <c r="B46" s="50" t="s">
        <v>47</v>
      </c>
      <c r="C46" s="50"/>
      <c r="D46" s="50"/>
      <c r="E46" s="28"/>
      <c r="F46" s="34">
        <v>466</v>
      </c>
      <c r="G46" s="34">
        <v>425</v>
      </c>
      <c r="H46" s="34">
        <v>392</v>
      </c>
      <c r="I46" s="34">
        <v>2</v>
      </c>
      <c r="J46" s="34">
        <v>7</v>
      </c>
      <c r="K46" s="34">
        <v>0</v>
      </c>
      <c r="L46" s="34">
        <v>6</v>
      </c>
      <c r="M46" s="34">
        <v>1</v>
      </c>
      <c r="N46" s="34">
        <v>1</v>
      </c>
      <c r="O46" s="34">
        <v>4</v>
      </c>
      <c r="P46" s="34">
        <v>12</v>
      </c>
      <c r="Q46" s="34">
        <v>41</v>
      </c>
      <c r="R46" s="34">
        <v>38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1</v>
      </c>
      <c r="Y46" s="34">
        <v>2</v>
      </c>
      <c r="Z46" s="34">
        <v>0</v>
      </c>
      <c r="AA46" s="11"/>
    </row>
    <row r="47" spans="2:27" s="15" customFormat="1" ht="15" customHeight="1" x14ac:dyDescent="0.2">
      <c r="B47" s="50" t="s">
        <v>48</v>
      </c>
      <c r="C47" s="50"/>
      <c r="D47" s="50"/>
      <c r="E47" s="28"/>
      <c r="F47" s="34">
        <v>376</v>
      </c>
      <c r="G47" s="34">
        <v>325</v>
      </c>
      <c r="H47" s="34">
        <v>318</v>
      </c>
      <c r="I47" s="34">
        <v>1</v>
      </c>
      <c r="J47" s="34">
        <v>0</v>
      </c>
      <c r="K47" s="34">
        <v>0</v>
      </c>
      <c r="L47" s="34">
        <v>2</v>
      </c>
      <c r="M47" s="34">
        <v>0</v>
      </c>
      <c r="N47" s="34">
        <v>0</v>
      </c>
      <c r="O47" s="34">
        <v>2</v>
      </c>
      <c r="P47" s="34">
        <v>2</v>
      </c>
      <c r="Q47" s="34">
        <v>51</v>
      </c>
      <c r="R47" s="34">
        <v>51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11"/>
    </row>
    <row r="48" spans="2:27" s="15" customFormat="1" ht="15" customHeight="1" x14ac:dyDescent="0.2">
      <c r="B48" s="50" t="s">
        <v>49</v>
      </c>
      <c r="C48" s="50"/>
      <c r="D48" s="50"/>
      <c r="E48" s="28"/>
      <c r="F48" s="34">
        <v>24</v>
      </c>
      <c r="G48" s="34">
        <v>22</v>
      </c>
      <c r="H48" s="34">
        <v>22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2</v>
      </c>
      <c r="R48" s="34">
        <v>2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11"/>
    </row>
    <row r="49" spans="2:27" s="15" customFormat="1" ht="15" customHeight="1" x14ac:dyDescent="0.2">
      <c r="B49" s="50" t="s">
        <v>50</v>
      </c>
      <c r="C49" s="50"/>
      <c r="D49" s="50"/>
      <c r="E49" s="28"/>
      <c r="F49" s="34">
        <v>10</v>
      </c>
      <c r="G49" s="34">
        <v>10</v>
      </c>
      <c r="H49" s="34">
        <v>9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11"/>
    </row>
    <row r="50" spans="2:27" s="15" customFormat="1" ht="15" customHeight="1" x14ac:dyDescent="0.2">
      <c r="B50" s="50" t="s">
        <v>51</v>
      </c>
      <c r="C50" s="50"/>
      <c r="D50" s="50"/>
      <c r="E50" s="28"/>
      <c r="F50" s="34">
        <v>5</v>
      </c>
      <c r="G50" s="34">
        <v>3</v>
      </c>
      <c r="H50" s="34">
        <v>3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2</v>
      </c>
      <c r="R50" s="34">
        <v>2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11"/>
    </row>
    <row r="51" spans="2:27" s="15" customFormat="1" ht="15" customHeight="1" x14ac:dyDescent="0.2">
      <c r="B51" s="50" t="s">
        <v>52</v>
      </c>
      <c r="C51" s="50"/>
      <c r="D51" s="50"/>
      <c r="E51" s="28"/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11"/>
    </row>
    <row r="52" spans="2:27" s="15" customFormat="1" ht="15" customHeight="1" x14ac:dyDescent="0.2">
      <c r="B52" s="50" t="s">
        <v>53</v>
      </c>
      <c r="C52" s="50"/>
      <c r="D52" s="50"/>
      <c r="E52" s="28"/>
      <c r="F52" s="34">
        <v>88</v>
      </c>
      <c r="G52" s="34">
        <v>77</v>
      </c>
      <c r="H52" s="34">
        <v>72</v>
      </c>
      <c r="I52" s="34">
        <v>2</v>
      </c>
      <c r="J52" s="34">
        <v>0</v>
      </c>
      <c r="K52" s="34">
        <v>0</v>
      </c>
      <c r="L52" s="34">
        <v>3</v>
      </c>
      <c r="M52" s="34">
        <v>0</v>
      </c>
      <c r="N52" s="34">
        <v>0</v>
      </c>
      <c r="O52" s="34">
        <v>0</v>
      </c>
      <c r="P52" s="34">
        <v>0</v>
      </c>
      <c r="Q52" s="34">
        <v>11</v>
      </c>
      <c r="R52" s="34">
        <v>11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11"/>
    </row>
    <row r="53" spans="2:27" s="15" customFormat="1" ht="15" customHeight="1" x14ac:dyDescent="0.2">
      <c r="B53" s="47"/>
      <c r="C53" s="47"/>
      <c r="D53" s="47"/>
      <c r="E53" s="28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11"/>
    </row>
    <row r="54" spans="2:27" s="15" customFormat="1" ht="15" customHeight="1" x14ac:dyDescent="0.2">
      <c r="B54" s="50" t="s">
        <v>10</v>
      </c>
      <c r="C54" s="50"/>
      <c r="D54" s="50"/>
      <c r="E54" s="28"/>
      <c r="F54" s="34">
        <v>178</v>
      </c>
      <c r="G54" s="34">
        <v>163</v>
      </c>
      <c r="H54" s="34">
        <v>160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2</v>
      </c>
      <c r="O54" s="34">
        <v>0</v>
      </c>
      <c r="P54" s="34">
        <v>1</v>
      </c>
      <c r="Q54" s="34">
        <v>15</v>
      </c>
      <c r="R54" s="34">
        <v>15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11"/>
    </row>
    <row r="55" spans="2:27" s="15" customFormat="1" ht="15" customHeight="1" x14ac:dyDescent="0.2">
      <c r="B55" s="47"/>
      <c r="C55" s="47"/>
      <c r="D55" s="47"/>
      <c r="E55" s="28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11"/>
    </row>
    <row r="56" spans="2:27" s="15" customFormat="1" ht="15" customHeight="1" x14ac:dyDescent="0.2">
      <c r="B56" s="51" t="s">
        <v>54</v>
      </c>
      <c r="C56" s="51"/>
      <c r="D56" s="51"/>
      <c r="E56" s="28"/>
      <c r="F56" s="11">
        <v>1230</v>
      </c>
      <c r="G56" s="11">
        <v>1101</v>
      </c>
      <c r="H56" s="11">
        <v>1045</v>
      </c>
      <c r="I56" s="11">
        <v>3</v>
      </c>
      <c r="J56" s="11">
        <v>3</v>
      </c>
      <c r="K56" s="11">
        <v>0</v>
      </c>
      <c r="L56" s="11">
        <v>8</v>
      </c>
      <c r="M56" s="11">
        <v>1</v>
      </c>
      <c r="N56" s="11">
        <v>7</v>
      </c>
      <c r="O56" s="11">
        <v>8</v>
      </c>
      <c r="P56" s="11">
        <v>26</v>
      </c>
      <c r="Q56" s="11">
        <v>129</v>
      </c>
      <c r="R56" s="11">
        <v>120</v>
      </c>
      <c r="S56" s="11">
        <v>0</v>
      </c>
      <c r="T56" s="11">
        <v>1</v>
      </c>
      <c r="U56" s="11">
        <v>0</v>
      </c>
      <c r="V56" s="11">
        <v>2</v>
      </c>
      <c r="W56" s="11">
        <v>0</v>
      </c>
      <c r="X56" s="11">
        <v>1</v>
      </c>
      <c r="Y56" s="11">
        <v>3</v>
      </c>
      <c r="Z56" s="11">
        <v>2</v>
      </c>
      <c r="AA56" s="11"/>
    </row>
    <row r="57" spans="2:27" s="15" customFormat="1" ht="7.5" customHeight="1" x14ac:dyDescent="0.2">
      <c r="B57" s="46"/>
      <c r="C57" s="46"/>
      <c r="D57" s="46"/>
      <c r="E57" s="28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</row>
    <row r="58" spans="2:27" s="15" customFormat="1" ht="15" customHeight="1" x14ac:dyDescent="0.2">
      <c r="B58" s="50" t="s">
        <v>55</v>
      </c>
      <c r="C58" s="50"/>
      <c r="D58" s="50"/>
      <c r="E58" s="28"/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11"/>
    </row>
    <row r="59" spans="2:27" s="15" customFormat="1" ht="15" customHeight="1" x14ac:dyDescent="0.2">
      <c r="B59" s="50" t="s">
        <v>56</v>
      </c>
      <c r="C59" s="50"/>
      <c r="D59" s="50"/>
      <c r="E59" s="28"/>
      <c r="F59" s="34">
        <v>2</v>
      </c>
      <c r="G59" s="34">
        <v>2</v>
      </c>
      <c r="H59" s="34">
        <v>2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11"/>
    </row>
    <row r="60" spans="2:27" s="15" customFormat="1" ht="15" customHeight="1" x14ac:dyDescent="0.2">
      <c r="B60" s="50" t="s">
        <v>57</v>
      </c>
      <c r="C60" s="50"/>
      <c r="D60" s="50"/>
      <c r="E60" s="28"/>
      <c r="F60" s="34">
        <v>32</v>
      </c>
      <c r="G60" s="34">
        <v>25</v>
      </c>
      <c r="H60" s="34">
        <v>24</v>
      </c>
      <c r="I60" s="34">
        <v>0</v>
      </c>
      <c r="J60" s="34">
        <v>0</v>
      </c>
      <c r="K60" s="34">
        <v>0</v>
      </c>
      <c r="L60" s="34">
        <v>1</v>
      </c>
      <c r="M60" s="34">
        <v>0</v>
      </c>
      <c r="N60" s="34">
        <v>0</v>
      </c>
      <c r="O60" s="34">
        <v>0</v>
      </c>
      <c r="P60" s="34">
        <v>0</v>
      </c>
      <c r="Q60" s="34">
        <v>7</v>
      </c>
      <c r="R60" s="34">
        <v>7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11"/>
    </row>
    <row r="61" spans="2:27" s="15" customFormat="1" ht="15" customHeight="1" x14ac:dyDescent="0.2">
      <c r="B61" s="50" t="s">
        <v>58</v>
      </c>
      <c r="C61" s="50"/>
      <c r="D61" s="50"/>
      <c r="E61" s="28"/>
      <c r="F61" s="34">
        <v>3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3</v>
      </c>
      <c r="R61" s="34">
        <v>3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11"/>
    </row>
    <row r="62" spans="2:27" s="15" customFormat="1" ht="15" customHeight="1" x14ac:dyDescent="0.2">
      <c r="B62" s="50" t="s">
        <v>59</v>
      </c>
      <c r="C62" s="50"/>
      <c r="D62" s="50"/>
      <c r="E62" s="28"/>
      <c r="F62" s="34">
        <v>4</v>
      </c>
      <c r="G62" s="34">
        <v>3</v>
      </c>
      <c r="H62" s="34">
        <v>3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1</v>
      </c>
      <c r="R62" s="34">
        <v>1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11"/>
    </row>
    <row r="63" spans="2:27" s="15" customFormat="1" ht="15" customHeight="1" x14ac:dyDescent="0.2">
      <c r="B63" s="52" t="s">
        <v>60</v>
      </c>
      <c r="C63" s="50"/>
      <c r="D63" s="50"/>
      <c r="E63" s="28"/>
      <c r="F63" s="34">
        <v>418</v>
      </c>
      <c r="G63" s="34">
        <v>396</v>
      </c>
      <c r="H63" s="34">
        <v>383</v>
      </c>
      <c r="I63" s="34">
        <v>0</v>
      </c>
      <c r="J63" s="34">
        <v>0</v>
      </c>
      <c r="K63" s="34">
        <v>0</v>
      </c>
      <c r="L63" s="34">
        <v>3</v>
      </c>
      <c r="M63" s="34">
        <v>1</v>
      </c>
      <c r="N63" s="34">
        <v>0</v>
      </c>
      <c r="O63" s="34">
        <v>4</v>
      </c>
      <c r="P63" s="34">
        <v>5</v>
      </c>
      <c r="Q63" s="34">
        <v>22</v>
      </c>
      <c r="R63" s="34">
        <v>22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11"/>
    </row>
    <row r="64" spans="2:27" s="15" customFormat="1" ht="15" customHeight="1" x14ac:dyDescent="0.2">
      <c r="B64" s="53" t="s">
        <v>61</v>
      </c>
      <c r="C64" s="50"/>
      <c r="D64" s="50"/>
      <c r="E64" s="28"/>
      <c r="F64" s="34">
        <v>180</v>
      </c>
      <c r="G64" s="34">
        <v>145</v>
      </c>
      <c r="H64" s="34">
        <v>136</v>
      </c>
      <c r="I64" s="34">
        <v>1</v>
      </c>
      <c r="J64" s="34">
        <v>0</v>
      </c>
      <c r="K64" s="34">
        <v>0</v>
      </c>
      <c r="L64" s="34">
        <v>2</v>
      </c>
      <c r="M64" s="34">
        <v>0</v>
      </c>
      <c r="N64" s="34">
        <v>1</v>
      </c>
      <c r="O64" s="34">
        <v>1</v>
      </c>
      <c r="P64" s="34">
        <v>4</v>
      </c>
      <c r="Q64" s="34">
        <v>35</v>
      </c>
      <c r="R64" s="34">
        <v>27</v>
      </c>
      <c r="S64" s="34">
        <v>0</v>
      </c>
      <c r="T64" s="34">
        <v>1</v>
      </c>
      <c r="U64" s="34">
        <v>0</v>
      </c>
      <c r="V64" s="34">
        <v>2</v>
      </c>
      <c r="W64" s="34">
        <v>0</v>
      </c>
      <c r="X64" s="34">
        <v>1</v>
      </c>
      <c r="Y64" s="34">
        <v>2</v>
      </c>
      <c r="Z64" s="34">
        <v>2</v>
      </c>
      <c r="AA64" s="11"/>
    </row>
    <row r="65" spans="1:28" s="15" customFormat="1" ht="15" customHeight="1" x14ac:dyDescent="0.2">
      <c r="B65" s="49"/>
      <c r="C65" s="47"/>
      <c r="D65" s="47"/>
      <c r="E65" s="28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11"/>
    </row>
    <row r="66" spans="1:28" s="15" customFormat="1" ht="15" customHeight="1" x14ac:dyDescent="0.2">
      <c r="B66" s="50" t="s">
        <v>62</v>
      </c>
      <c r="C66" s="50"/>
      <c r="D66" s="50"/>
      <c r="E66" s="28"/>
      <c r="F66" s="34">
        <v>101</v>
      </c>
      <c r="G66" s="34">
        <v>58</v>
      </c>
      <c r="H66" s="34">
        <v>49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1</v>
      </c>
      <c r="O66" s="34">
        <v>1</v>
      </c>
      <c r="P66" s="34">
        <v>7</v>
      </c>
      <c r="Q66" s="34">
        <v>43</v>
      </c>
      <c r="R66" s="34">
        <v>42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1</v>
      </c>
      <c r="Z66" s="34">
        <v>0</v>
      </c>
      <c r="AA66" s="11"/>
    </row>
    <row r="67" spans="1:28" s="15" customFormat="1" ht="15" customHeight="1" x14ac:dyDescent="0.2">
      <c r="B67" s="50" t="s">
        <v>63</v>
      </c>
      <c r="C67" s="50"/>
      <c r="D67" s="50"/>
      <c r="E67" s="28"/>
      <c r="F67" s="34">
        <v>7</v>
      </c>
      <c r="G67" s="34">
        <v>7</v>
      </c>
      <c r="H67" s="34">
        <v>6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1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11"/>
    </row>
    <row r="68" spans="1:28" s="15" customFormat="1" ht="15" customHeight="1" x14ac:dyDescent="0.2">
      <c r="B68" s="50" t="s">
        <v>64</v>
      </c>
      <c r="C68" s="50"/>
      <c r="D68" s="50"/>
      <c r="E68" s="28"/>
      <c r="F68" s="34">
        <v>316</v>
      </c>
      <c r="G68" s="34">
        <v>307</v>
      </c>
      <c r="H68" s="34">
        <v>295</v>
      </c>
      <c r="I68" s="34">
        <v>1</v>
      </c>
      <c r="J68" s="34">
        <v>2</v>
      </c>
      <c r="K68" s="34">
        <v>0</v>
      </c>
      <c r="L68" s="34">
        <v>1</v>
      </c>
      <c r="M68" s="34">
        <v>0</v>
      </c>
      <c r="N68" s="34">
        <v>2</v>
      </c>
      <c r="O68" s="34">
        <v>1</v>
      </c>
      <c r="P68" s="34">
        <v>5</v>
      </c>
      <c r="Q68" s="34">
        <v>9</v>
      </c>
      <c r="R68" s="34">
        <v>9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11"/>
    </row>
    <row r="69" spans="1:28" s="15" customFormat="1" ht="15" customHeight="1" x14ac:dyDescent="0.2">
      <c r="B69" s="50" t="s">
        <v>65</v>
      </c>
      <c r="C69" s="50"/>
      <c r="D69" s="50"/>
      <c r="E69" s="28"/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11"/>
    </row>
    <row r="70" spans="1:28" s="15" customFormat="1" ht="15" customHeight="1" x14ac:dyDescent="0.2">
      <c r="B70" s="50" t="s">
        <v>66</v>
      </c>
      <c r="C70" s="50"/>
      <c r="D70" s="50"/>
      <c r="E70" s="28"/>
      <c r="F70" s="34">
        <v>4</v>
      </c>
      <c r="G70" s="34">
        <v>4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2</v>
      </c>
      <c r="O70" s="34">
        <v>0</v>
      </c>
      <c r="P70" s="34">
        <v>2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11"/>
    </row>
    <row r="71" spans="1:28" s="15" customFormat="1" ht="15" customHeight="1" x14ac:dyDescent="0.2">
      <c r="B71" s="50" t="s">
        <v>10</v>
      </c>
      <c r="C71" s="50"/>
      <c r="D71" s="50"/>
      <c r="E71" s="28"/>
      <c r="F71" s="34">
        <v>163</v>
      </c>
      <c r="G71" s="34">
        <v>154</v>
      </c>
      <c r="H71" s="34">
        <v>147</v>
      </c>
      <c r="I71" s="34">
        <v>1</v>
      </c>
      <c r="J71" s="34">
        <v>1</v>
      </c>
      <c r="K71" s="34">
        <v>0</v>
      </c>
      <c r="L71" s="34">
        <v>1</v>
      </c>
      <c r="M71" s="34">
        <v>0</v>
      </c>
      <c r="N71" s="34">
        <v>1</v>
      </c>
      <c r="O71" s="34">
        <v>1</v>
      </c>
      <c r="P71" s="34">
        <v>2</v>
      </c>
      <c r="Q71" s="34">
        <v>9</v>
      </c>
      <c r="R71" s="34">
        <v>9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11"/>
    </row>
    <row r="72" spans="1:28" s="15" customFormat="1" ht="15" customHeight="1" x14ac:dyDescent="0.2">
      <c r="B72" s="47"/>
      <c r="C72" s="47"/>
      <c r="D72" s="47"/>
      <c r="E72" s="28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11"/>
    </row>
    <row r="73" spans="1:28" s="15" customFormat="1" ht="15" customHeight="1" x14ac:dyDescent="0.2">
      <c r="B73" s="51" t="s">
        <v>67</v>
      </c>
      <c r="C73" s="51"/>
      <c r="D73" s="51"/>
      <c r="E73" s="28"/>
      <c r="F73" s="11">
        <v>105</v>
      </c>
      <c r="G73" s="11">
        <v>52</v>
      </c>
      <c r="H73" s="11">
        <v>52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53</v>
      </c>
      <c r="R73" s="11">
        <v>53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/>
    </row>
    <row r="74" spans="1:28" s="15" customFormat="1" ht="7.5" customHeight="1" x14ac:dyDescent="0.2">
      <c r="B74" s="46"/>
      <c r="C74" s="46"/>
      <c r="D74" s="46"/>
      <c r="E74" s="28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</row>
    <row r="75" spans="1:28" s="15" customFormat="1" ht="15" customHeight="1" x14ac:dyDescent="0.2">
      <c r="B75" s="46"/>
      <c r="C75" s="46"/>
      <c r="D75" s="46"/>
      <c r="E75" s="28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</row>
    <row r="76" spans="1:28" s="15" customFormat="1" ht="15" customHeight="1" x14ac:dyDescent="0.2">
      <c r="B76" s="51" t="s">
        <v>68</v>
      </c>
      <c r="C76" s="51"/>
      <c r="D76" s="51"/>
      <c r="E76" s="28"/>
      <c r="F76" s="11">
        <v>5</v>
      </c>
      <c r="G76" s="11">
        <v>2</v>
      </c>
      <c r="H76" s="11">
        <v>2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3</v>
      </c>
      <c r="R76" s="11">
        <v>3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/>
    </row>
    <row r="77" spans="1:28" s="15" customFormat="1" ht="7.5" customHeight="1" x14ac:dyDescent="0.2">
      <c r="B77" s="46"/>
      <c r="C77" s="46"/>
      <c r="D77" s="46"/>
      <c r="E77" s="28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</row>
    <row r="78" spans="1:28" ht="5.15" customHeight="1" x14ac:dyDescent="0.2">
      <c r="A78"/>
      <c r="B78"/>
      <c r="C78"/>
      <c r="D78"/>
      <c r="E78" s="31"/>
      <c r="F78" s="32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8" ht="5.15" customHeight="1" x14ac:dyDescent="0.2">
      <c r="A79" s="29"/>
      <c r="B79" s="30"/>
      <c r="C79" s="30"/>
      <c r="D79" s="30"/>
      <c r="E79" s="18"/>
      <c r="F79" s="18"/>
      <c r="G79" s="21"/>
      <c r="H79" s="21"/>
      <c r="I79" s="17"/>
      <c r="J79" s="22"/>
      <c r="K79" s="22"/>
      <c r="L79" s="22"/>
      <c r="M79" s="22"/>
      <c r="N79" s="22"/>
      <c r="O79" s="22"/>
      <c r="P79" s="17"/>
      <c r="Q79" s="22"/>
      <c r="R79" s="22"/>
      <c r="S79" s="22"/>
      <c r="T79" s="22"/>
      <c r="U79" s="23"/>
      <c r="V79" s="22"/>
      <c r="W79" s="22"/>
      <c r="X79" s="22"/>
      <c r="Y79" s="22"/>
      <c r="Z79" s="22"/>
      <c r="AA79" s="4"/>
      <c r="AB79" s="4"/>
    </row>
    <row r="80" spans="1:28" ht="15" customHeight="1" x14ac:dyDescent="0.2">
      <c r="A80" s="43"/>
      <c r="B80" s="43"/>
      <c r="C80" s="43"/>
      <c r="D80" s="43"/>
      <c r="E80" s="43"/>
      <c r="F80" s="45" t="s">
        <v>69</v>
      </c>
      <c r="G80" s="43"/>
      <c r="H80" s="43"/>
      <c r="I80" s="43"/>
      <c r="J80" s="43"/>
      <c r="K80" s="43"/>
      <c r="L80" s="43"/>
      <c r="M80" s="43"/>
    </row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</sheetData>
  <mergeCells count="59">
    <mergeCell ref="A1:M1"/>
    <mergeCell ref="N1:Z1"/>
    <mergeCell ref="F5:F6"/>
    <mergeCell ref="Q5:Z5"/>
    <mergeCell ref="K5:L5"/>
    <mergeCell ref="B5:D6"/>
    <mergeCell ref="B25:D25"/>
    <mergeCell ref="B12:D12"/>
    <mergeCell ref="B14:D14"/>
    <mergeCell ref="B15:D15"/>
    <mergeCell ref="B16:D16"/>
    <mergeCell ref="B17:D17"/>
    <mergeCell ref="B18:D18"/>
    <mergeCell ref="B19:D19"/>
    <mergeCell ref="B20:D20"/>
    <mergeCell ref="B22:D22"/>
    <mergeCell ref="B23:D23"/>
    <mergeCell ref="B24:D24"/>
    <mergeCell ref="B39:D39"/>
    <mergeCell ref="B26:D26"/>
    <mergeCell ref="B27:D27"/>
    <mergeCell ref="B28:D28"/>
    <mergeCell ref="B30:D30"/>
    <mergeCell ref="B31:D31"/>
    <mergeCell ref="B32:D32"/>
    <mergeCell ref="B33:D33"/>
    <mergeCell ref="B34:D34"/>
    <mergeCell ref="B35:D35"/>
    <mergeCell ref="B36:D36"/>
    <mergeCell ref="B38:D38"/>
    <mergeCell ref="B52:D52"/>
    <mergeCell ref="B40:D40"/>
    <mergeCell ref="B41:D41"/>
    <mergeCell ref="B42:D42"/>
    <mergeCell ref="B43:D43"/>
    <mergeCell ref="B44:D44"/>
    <mergeCell ref="B46:D46"/>
    <mergeCell ref="B47:D47"/>
    <mergeCell ref="B48:D48"/>
    <mergeCell ref="B49:D49"/>
    <mergeCell ref="B50:D50"/>
    <mergeCell ref="B51:D51"/>
    <mergeCell ref="B68:D68"/>
    <mergeCell ref="B54:D54"/>
    <mergeCell ref="B56:D56"/>
    <mergeCell ref="B58:D58"/>
    <mergeCell ref="B59:D59"/>
    <mergeCell ref="B60:D60"/>
    <mergeCell ref="B61:D61"/>
    <mergeCell ref="B62:D62"/>
    <mergeCell ref="B63:D63"/>
    <mergeCell ref="B64:D64"/>
    <mergeCell ref="B66:D66"/>
    <mergeCell ref="B67:D67"/>
    <mergeCell ref="B69:D69"/>
    <mergeCell ref="B70:D70"/>
    <mergeCell ref="B71:D71"/>
    <mergeCell ref="B73:D73"/>
    <mergeCell ref="B76:D7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25-00-15</vt:lpstr>
      <vt:lpstr>'25-00-15'!_00</vt:lpstr>
      <vt:lpstr>'25-00-15'!Print_Area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2026-07-13T01:54:53Z</dcterms:created>
  <dcterms:modified xsi:type="dcterms:W3CDTF">2026-07-27T06:10:19Z</dcterms:modified>
  <cp:category/>
</cp:coreProperties>
</file>