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8_{9FFB902A-017A-4558-BD60-15CB402D0608}" xr6:coauthVersionLast="47" xr6:coauthVersionMax="47" xr10:uidLastSave="{AE4DF563-E85B-42E9-998E-FA0B287C16F8}"/>
  <bookViews>
    <workbookView xWindow="3740" yWindow="1180" windowWidth="38400" windowHeight="21100" xr2:uid="{5F0F7CF9-6EA5-486A-99FA-2B88A1B53842}"/>
  </bookViews>
  <sheets>
    <sheet name="25-00-19" sheetId="29" r:id="rId1"/>
  </sheets>
  <definedNames>
    <definedName name="_00" localSheetId="0">'25-00-19'!#REF!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'25-00-19'!#REF!</definedName>
    <definedName name="Z_84B820AB_D6C1_11D6_A8EA_0040CA1D7CBB_.wvu.Cols" localSheetId="0" hidden="1">'25-00-19'!#REF!</definedName>
    <definedName name="Z_84B820AC_D6C1_11D6_A8EA_0040CA1D7CBB_.wvu.Cols" localSheetId="0" hidden="1">'25-00-19'!#REF!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29" l="1"/>
  <c r="A11" i="29"/>
  <c r="C11" i="29" s="1"/>
  <c r="D14" i="29" l="1"/>
  <c r="B11" i="29"/>
  <c r="B14" i="29"/>
</calcChain>
</file>

<file path=xl/sharedStrings.xml><?xml version="1.0" encoding="utf-8"?>
<sst xmlns="http://schemas.openxmlformats.org/spreadsheetml/2006/main" count="102" uniqueCount="71">
  <si>
    <t>総数</t>
  </si>
  <si>
    <t>女</t>
  </si>
  <si>
    <t>その他</t>
  </si>
  <si>
    <t>不詳</t>
  </si>
  <si>
    <t>男</t>
  </si>
  <si>
    <t>小学校</t>
  </si>
  <si>
    <t>中学校</t>
  </si>
  <si>
    <t>高等専門学校</t>
  </si>
  <si>
    <t>不就学</t>
  </si>
  <si>
    <t>計</t>
  </si>
  <si>
    <t>在学</t>
  </si>
  <si>
    <t>卒業</t>
  </si>
  <si>
    <t>中退</t>
  </si>
  <si>
    <t>非行名</t>
    <phoneticPr fontId="31"/>
  </si>
  <si>
    <t>高等学校</t>
    <rPh sb="3" eb="4">
      <t>コウ</t>
    </rPh>
    <phoneticPr fontId="31"/>
  </si>
  <si>
    <t>19　新 収 容 者 の 非 行 名 別　 教　育　程　度</t>
    <phoneticPr fontId="31"/>
  </si>
  <si>
    <t>短期大学・大学</t>
    <rPh sb="5" eb="7">
      <t>ダイガク</t>
    </rPh>
    <phoneticPr fontId="31"/>
  </si>
  <si>
    <t>専修学校</t>
    <rPh sb="0" eb="2">
      <t>センシュウ</t>
    </rPh>
    <rPh sb="2" eb="4">
      <t>ガッコウ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</si>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</sst>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32" fillId="0" borderId="0" xfId="0" applyNumberFormat="1" applyFont="1" applyAlignment="1">
      <alignment horizontal="right"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3" xfId="0" applyNumberFormat="1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0" xfId="0" applyNumberFormat="1" applyAlignment="1">
      <alignment horizontal="distributed" vertical="center" justifyLastLine="1"/>
    </xf>
    <xf numFmtId="178" fontId="0" fillId="0" borderId="14" xfId="0" applyNumberFormat="1" applyBorder="1">
      <alignment vertical="center"/>
    </xf>
    <xf numFmtId="178" fontId="33" fillId="0" borderId="0" xfId="0" applyNumberFormat="1" applyFont="1" applyAlignment="1">
      <alignment horizontal="right" vertical="center"/>
    </xf>
    <xf numFmtId="178" fontId="33" fillId="0" borderId="0" xfId="0" applyNumberFormat="1" applyFont="1">
      <alignment vertical="center"/>
    </xf>
    <xf numFmtId="178" fontId="3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0" fillId="0" borderId="15" xfId="0" applyNumberFormat="1" applyBorder="1" applyAlignment="1">
      <alignment horizontal="right" vertical="center"/>
    </xf>
    <xf numFmtId="178" fontId="0" fillId="0" borderId="0" xfId="0" applyNumberFormat="1" applyAlignment="1">
      <alignment horizontal="distributed" vertical="center" shrinkToFit="1"/>
    </xf>
    <xf numFmtId="178" fontId="33" fillId="0" borderId="0" xfId="0" applyNumberFormat="1" applyFont="1" applyAlignment="1">
      <alignment horizontal="distributed" vertical="center" shrinkToFit="1"/>
    </xf>
    <xf numFmtId="178" fontId="0" fillId="0" borderId="16" xfId="0" applyNumberFormat="1" applyBorder="1" applyAlignment="1">
      <alignment horizontal="distributed" vertical="center" justifyLastLine="1"/>
    </xf>
    <xf numFmtId="178" fontId="33" fillId="0" borderId="15" xfId="0" applyNumberFormat="1" applyFont="1" applyBorder="1" applyAlignment="1">
      <alignment horizontal="right" vertical="center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49" fontId="0" fillId="0" borderId="18" xfId="0" applyBorder="1">
      <alignment vertical="center"/>
    </xf>
    <xf numFmtId="49" fontId="0" fillId="0" borderId="18" xfId="0" applyBorder="1" applyAlignment="1">
      <alignment horizontal="distributed" vertical="center"/>
    </xf>
    <xf numFmtId="178" fontId="0" fillId="0" borderId="18" xfId="0" applyNumberFormat="1" applyBorder="1" applyAlignment="1">
      <alignment horizontal="center" vertical="center"/>
    </xf>
    <xf numFmtId="178" fontId="0" fillId="0" borderId="18" xfId="0" applyNumberFormat="1" applyBorder="1">
      <alignment vertical="center"/>
    </xf>
    <xf numFmtId="178" fontId="0" fillId="0" borderId="18" xfId="0" applyNumberFormat="1" applyBorder="1" applyAlignment="1">
      <alignment horizontal="right" vertical="center"/>
    </xf>
    <xf numFmtId="178" fontId="0" fillId="0" borderId="17" xfId="0" applyNumberFormat="1" applyBorder="1">
      <alignment vertical="center"/>
    </xf>
    <xf numFmtId="178" fontId="0" fillId="0" borderId="19" xfId="0" applyNumberFormat="1" applyBorder="1" applyAlignment="1">
      <alignment horizontal="right" vertical="center"/>
    </xf>
    <xf numFmtId="178" fontId="32" fillId="0" borderId="0" xfId="0" applyNumberFormat="1" applyFont="1" applyAlignment="1">
      <alignment horizontal="center" vertical="center"/>
    </xf>
    <xf numFmtId="0" fontId="36" fillId="0" borderId="0" xfId="0" applyNumberFormat="1" applyFont="1">
      <alignment vertical="center"/>
    </xf>
    <xf numFmtId="0" fontId="36" fillId="0" borderId="0" xfId="0" applyNumberFormat="1" applyFont="1" applyAlignment="1">
      <alignment horizontal="right"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 shrinkToFit="1"/>
    </xf>
    <xf numFmtId="0" fontId="0" fillId="0" borderId="0" xfId="0" applyNumberFormat="1" applyAlignment="1">
      <alignment horizontal="right" vertical="center" shrinkToFit="1"/>
    </xf>
    <xf numFmtId="0" fontId="33" fillId="0" borderId="0" xfId="0" applyNumberFormat="1" applyFont="1" applyAlignment="1">
      <alignment horizontal="distributed" vertical="center" shrinkToFit="1"/>
    </xf>
    <xf numFmtId="0" fontId="33" fillId="0" borderId="0" xfId="0" applyNumberFormat="1" applyFont="1" applyAlignment="1">
      <alignment horizontal="right" vertical="center" shrinkToFit="1"/>
    </xf>
    <xf numFmtId="0" fontId="0" fillId="0" borderId="0" xfId="0" applyNumberFormat="1">
      <alignment vertical="center"/>
    </xf>
    <xf numFmtId="49" fontId="0" fillId="0" borderId="0" xfId="0" applyAlignment="1">
      <alignment horizontal="distributed" vertical="center" shrinkToFit="1"/>
    </xf>
    <xf numFmtId="49" fontId="33" fillId="0" borderId="0" xfId="0" applyFont="1" applyAlignment="1">
      <alignment horizontal="distributed" vertical="center" shrinkToFit="1"/>
    </xf>
    <xf numFmtId="49" fontId="34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38" fillId="0" borderId="0" xfId="0" applyFont="1" applyAlignment="1">
      <alignment horizontal="distributed" vertical="center" shrinkToFit="1"/>
    </xf>
    <xf numFmtId="178" fontId="0" fillId="0" borderId="20" xfId="0" applyNumberFormat="1" applyBorder="1" applyAlignment="1">
      <alignment horizontal="center" vertical="center" justifyLastLine="1"/>
    </xf>
    <xf numFmtId="178" fontId="0" fillId="0" borderId="21" xfId="0" applyNumberFormat="1" applyBorder="1" applyAlignment="1">
      <alignment horizontal="center" vertical="center" justifyLastLine="1"/>
    </xf>
    <xf numFmtId="178" fontId="0" fillId="0" borderId="21" xfId="0" applyNumberFormat="1" applyBorder="1" applyAlignment="1">
      <alignment horizontal="right" vertical="center" justifyLastLine="1"/>
    </xf>
    <xf numFmtId="178" fontId="0" fillId="0" borderId="20" xfId="0" applyNumberFormat="1" applyBorder="1" applyAlignment="1">
      <alignment horizontal="center" vertical="center" shrinkToFit="1"/>
    </xf>
    <xf numFmtId="178" fontId="0" fillId="0" borderId="21" xfId="0" applyNumberFormat="1" applyBorder="1" applyAlignment="1">
      <alignment horizontal="right" vertical="center" shrinkToFit="1"/>
    </xf>
    <xf numFmtId="178" fontId="29" fillId="0" borderId="0" xfId="0" applyNumberFormat="1" applyFont="1" applyAlignment="1">
      <alignment horizontal="left" vertical="center"/>
    </xf>
    <xf numFmtId="178" fontId="29" fillId="0" borderId="0" xfId="0" applyNumberFormat="1" applyFont="1">
      <alignment vertical="center"/>
    </xf>
    <xf numFmtId="178" fontId="0" fillId="0" borderId="23" xfId="0" applyNumberFormat="1" applyBorder="1" applyAlignment="1">
      <alignment horizontal="center" vertical="center" justifyLastLine="1"/>
    </xf>
    <xf numFmtId="178" fontId="0" fillId="0" borderId="15" xfId="0" applyNumberFormat="1" applyBorder="1" applyAlignment="1">
      <alignment horizontal="center" vertical="center" justifyLastLine="1"/>
    </xf>
    <xf numFmtId="178" fontId="0" fillId="0" borderId="19" xfId="0" applyNumberFormat="1" applyBorder="1" applyAlignment="1">
      <alignment horizontal="center" vertical="center" justifyLastLine="1"/>
    </xf>
    <xf numFmtId="178" fontId="0" fillId="0" borderId="23" xfId="0" applyNumberFormat="1" applyBorder="1" applyAlignment="1">
      <alignment horizontal="distributed" vertical="center" justifyLastLine="1"/>
    </xf>
    <xf numFmtId="178" fontId="0" fillId="0" borderId="18" xfId="0" applyNumberFormat="1" applyBorder="1" applyAlignment="1">
      <alignment horizontal="distributed" vertical="center" justifyLastLine="1"/>
    </xf>
    <xf numFmtId="178" fontId="0" fillId="0" borderId="24" xfId="0" applyNumberFormat="1" applyBorder="1" applyAlignment="1">
      <alignment horizontal="distributed" vertical="center" justifyLastLine="1"/>
    </xf>
    <xf numFmtId="178" fontId="0" fillId="0" borderId="19" xfId="0" applyNumberFormat="1" applyBorder="1" applyAlignment="1">
      <alignment horizontal="distributed" vertical="center" justifyLastLine="1"/>
    </xf>
    <xf numFmtId="178" fontId="0" fillId="0" borderId="16" xfId="0" applyNumberFormat="1" applyBorder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center" vertical="center" justifyLastLine="1"/>
    </xf>
    <xf numFmtId="178" fontId="0" fillId="0" borderId="18" xfId="0" applyNumberFormat="1" applyBorder="1" applyAlignment="1">
      <alignment horizontal="center" vertical="center" justifyLastLine="1"/>
    </xf>
    <xf numFmtId="178" fontId="0" fillId="0" borderId="16" xfId="0" applyNumberFormat="1" applyBorder="1" applyAlignment="1">
      <alignment horizontal="right" vertical="center" justifyLastLine="1"/>
    </xf>
    <xf numFmtId="49" fontId="0" fillId="0" borderId="0" xfId="0" applyAlignment="1">
      <alignment horizontal="distributed" vertical="center" shrinkToFit="1"/>
    </xf>
    <xf numFmtId="178" fontId="0" fillId="0" borderId="0" xfId="0" applyNumberFormat="1" applyAlignment="1">
      <alignment horizontal="distributed" vertical="center" justifyLastLine="1"/>
    </xf>
    <xf numFmtId="178" fontId="0" fillId="0" borderId="20" xfId="0" applyNumberForma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distributed" vertical="center" justifyLastLine="1"/>
    </xf>
    <xf numFmtId="178" fontId="0" fillId="0" borderId="16" xfId="0" applyNumberFormat="1" applyBorder="1" applyAlignment="1">
      <alignment horizontal="center" vertical="center" justifyLastLine="1"/>
    </xf>
    <xf numFmtId="49" fontId="33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34" fillId="0" borderId="0" xfId="0" applyFont="1" applyAlignment="1">
      <alignment horizontal="distributed" vertical="center" shrinkToFit="1"/>
    </xf>
    <xf numFmtId="49" fontId="31" fillId="0" borderId="0" xfId="0" applyFont="1" applyAlignment="1">
      <alignment horizontal="distributed" vertical="center" shrinkToFit="1"/>
    </xf>
    <xf numFmtId="49" fontId="38" fillId="0" borderId="0" xfId="0" applyFont="1" applyAlignment="1">
      <alignment horizontal="distributed" vertical="center" shrinkToFit="1"/>
    </xf>
    <xf numFmtId="49" fontId="33" fillId="0" borderId="0" xfId="0" applyFont="1" applyAlignment="1">
      <alignment horizontal="distributed" vertical="center"/>
    </xf>
  </cellXfs>
  <cellStyles count="105">
    <cellStyle name="20% - アクセント 1" xfId="1" builtinId="30" customBuiltin="1"/>
    <cellStyle name="20% - アクセント 1 2" xfId="2" xr:uid="{C6543FB6-A96D-4D14-9F35-2470C367A888}"/>
    <cellStyle name="20% - アクセント 2" xfId="3" builtinId="34" customBuiltin="1"/>
    <cellStyle name="20% - アクセント 2 2" xfId="4" xr:uid="{C78CB09E-5B44-4076-80A6-A82CFF77CAB2}"/>
    <cellStyle name="20% - アクセント 3" xfId="5" builtinId="38" customBuiltin="1"/>
    <cellStyle name="20% - アクセント 3 2" xfId="6" xr:uid="{A4E7DDD8-9913-47BC-8A5C-73E7675EAB22}"/>
    <cellStyle name="20% - アクセント 4" xfId="7" builtinId="42" customBuiltin="1"/>
    <cellStyle name="20% - アクセント 4 2" xfId="8" xr:uid="{063B525E-B2D1-4EA3-B9A8-63915725B9AF}"/>
    <cellStyle name="20% - アクセント 5" xfId="9" builtinId="46" customBuiltin="1"/>
    <cellStyle name="20% - アクセント 5 2" xfId="10" xr:uid="{DEEC8B40-1D63-40A5-BE0B-04DCBC3D381C}"/>
    <cellStyle name="20% - アクセント 6" xfId="11" builtinId="50" customBuiltin="1"/>
    <cellStyle name="20% - アクセント 6 2" xfId="12" xr:uid="{0CA00EA5-0D59-4405-9DA9-3C1E50CB50A5}"/>
    <cellStyle name="40% - アクセント 1" xfId="13" builtinId="31" customBuiltin="1"/>
    <cellStyle name="40% - アクセント 1 2" xfId="14" xr:uid="{0B151977-E405-486D-954D-302D98F4278E}"/>
    <cellStyle name="40% - アクセント 2" xfId="15" builtinId="35" customBuiltin="1"/>
    <cellStyle name="40% - アクセント 2 2" xfId="16" xr:uid="{4F9B8C0A-2BC5-4FEE-9712-DBC12479390C}"/>
    <cellStyle name="40% - アクセント 3" xfId="17" builtinId="39" customBuiltin="1"/>
    <cellStyle name="40% - アクセント 3 2" xfId="18" xr:uid="{AFAA4AED-2AFE-4DFA-A2B8-18550727491D}"/>
    <cellStyle name="40% - アクセント 4" xfId="19" builtinId="43" customBuiltin="1"/>
    <cellStyle name="40% - アクセント 4 2" xfId="20" xr:uid="{E6F7CB54-7F25-4404-9379-D7F507D94A48}"/>
    <cellStyle name="40% - アクセント 5" xfId="21" builtinId="47" customBuiltin="1"/>
    <cellStyle name="40% - アクセント 5 2" xfId="22" xr:uid="{A0D34AFE-F36D-4337-8384-619BB4F114DD}"/>
    <cellStyle name="40% - アクセント 6" xfId="23" builtinId="51" customBuiltin="1"/>
    <cellStyle name="40% - アクセント 6 2" xfId="24" xr:uid="{23E6B5A1-6BE0-4438-BB1A-01AE7294E909}"/>
    <cellStyle name="60% - アクセント 1" xfId="25" builtinId="32" customBuiltin="1"/>
    <cellStyle name="60% - アクセント 1 2" xfId="26" xr:uid="{3F3B47E4-3331-4646-8D0C-1435D4015D20}"/>
    <cellStyle name="60% - アクセント 2" xfId="27" builtinId="36" customBuiltin="1"/>
    <cellStyle name="60% - アクセント 2 2" xfId="28" xr:uid="{3AEA8012-2A49-4BC5-87DF-B01764D419E2}"/>
    <cellStyle name="60% - アクセント 3" xfId="29" builtinId="40" customBuiltin="1"/>
    <cellStyle name="60% - アクセント 3 2" xfId="30" xr:uid="{3627730C-EE7B-431B-973E-E4A31A86C3ED}"/>
    <cellStyle name="60% - アクセント 4" xfId="31" builtinId="44" customBuiltin="1"/>
    <cellStyle name="60% - アクセント 4 2" xfId="32" xr:uid="{51E0F5F5-F29D-4871-9662-D61BBB0C43CC}"/>
    <cellStyle name="60% - アクセント 5" xfId="33" builtinId="48" customBuiltin="1"/>
    <cellStyle name="60% - アクセント 5 2" xfId="34" xr:uid="{E4557ECA-9BE2-45B2-87D2-C6CF1DAD27CA}"/>
    <cellStyle name="60% - アクセント 6" xfId="35" builtinId="52" customBuiltin="1"/>
    <cellStyle name="60% - アクセント 6 2" xfId="36" xr:uid="{EAF7A0B4-29D7-4C71-94EC-0E16C64ACC09}"/>
    <cellStyle name="Calc Currency (0)" xfId="37" xr:uid="{BB816E19-7F29-4C82-A53D-02D25B56602F}"/>
    <cellStyle name="Comma [0]_Full Year FY96" xfId="38" xr:uid="{60DFA21D-C638-468E-B426-A8DE5F544482}"/>
    <cellStyle name="Comma_Full Year FY96" xfId="39" xr:uid="{2DD0D183-6D8B-4411-AA0D-35C86150A710}"/>
    <cellStyle name="Currency [0]_CCOCPX" xfId="40" xr:uid="{CE98580C-6484-43AD-A64B-BA8229F1D3D8}"/>
    <cellStyle name="Currency_CCOCPX" xfId="41" xr:uid="{6127763A-4B86-4C09-BCDC-5D461059F7E7}"/>
    <cellStyle name="entry" xfId="42" xr:uid="{A49B5114-5891-450F-A879-CF2A4F139892}"/>
    <cellStyle name="Grey" xfId="43" xr:uid="{25771F34-D630-4443-8654-05F291AF59BF}"/>
    <cellStyle name="Header1" xfId="44" xr:uid="{E4D75C69-EAB7-452D-A452-1B4B9106C3F1}"/>
    <cellStyle name="Header2" xfId="45" xr:uid="{95B5E01E-A62D-402C-8E13-B6597AC71BA5}"/>
    <cellStyle name="Input [yellow]" xfId="46" xr:uid="{364E3047-EB6C-4D7C-85B6-D4DEBEA42C98}"/>
    <cellStyle name="Normal - Style1" xfId="47" xr:uid="{6BCB7C5E-06EE-4125-A39E-626121A7AB50}"/>
    <cellStyle name="Normal_#18-Internet" xfId="48" xr:uid="{767EBA0E-73DF-4135-ADA2-F885E59520CE}"/>
    <cellStyle name="Percent [2]" xfId="49" xr:uid="{684C4F47-0059-4B04-9AFF-5D0DD603A09C}"/>
    <cellStyle name="price" xfId="50" xr:uid="{2F9057D4-313E-4D20-A8EA-26C1C829B283}"/>
    <cellStyle name="revised" xfId="51" xr:uid="{B4C7A147-CF09-4144-902C-93748EA8F30E}"/>
    <cellStyle name="section" xfId="52" xr:uid="{A229E4CD-DA10-49F6-A1F2-7A079FF63A74}"/>
    <cellStyle name="subhead" xfId="53" xr:uid="{E09722E1-8F38-4594-8531-5F6D5FAB8115}"/>
    <cellStyle name="title" xfId="54" xr:uid="{5DEE95E7-2EBE-493D-8350-9BBD47737EBD}"/>
    <cellStyle name="アクセント 1" xfId="55" builtinId="29" customBuiltin="1"/>
    <cellStyle name="アクセント 1 2" xfId="56" xr:uid="{B5A5E391-1AAC-4FB2-90FB-472465F69C17}"/>
    <cellStyle name="アクセント 2" xfId="57" builtinId="33" customBuiltin="1"/>
    <cellStyle name="アクセント 2 2" xfId="58" xr:uid="{A1EAA374-4547-462E-9D57-DDFA01D6A5B5}"/>
    <cellStyle name="アクセント 3" xfId="59" builtinId="37" customBuiltin="1"/>
    <cellStyle name="アクセント 3 2" xfId="60" xr:uid="{99A1EC21-43C7-47FC-8F53-144B73B6AE5C}"/>
    <cellStyle name="アクセント 4" xfId="61" builtinId="41" customBuiltin="1"/>
    <cellStyle name="アクセント 4 2" xfId="62" xr:uid="{B8112AB1-1457-473F-B77F-901ACE64F140}"/>
    <cellStyle name="アクセント 5" xfId="63" builtinId="45" customBuiltin="1"/>
    <cellStyle name="アクセント 5 2" xfId="64" xr:uid="{CCEA2C00-33A9-4F08-A886-EFDE6C9DD1CD}"/>
    <cellStyle name="アクセント 6" xfId="65" builtinId="49" customBuiltin="1"/>
    <cellStyle name="アクセント 6 2" xfId="66" xr:uid="{2718AA63-ACC2-4AFA-BA49-4BB4645B5CBB}"/>
    <cellStyle name="センター" xfId="67" xr:uid="{6C08CD7C-51C2-4D1F-9364-EB2945D3BD49}"/>
    <cellStyle name="タイトル" xfId="68" builtinId="15" customBuiltin="1"/>
    <cellStyle name="タイトル 2" xfId="69" xr:uid="{A6B52979-2514-4F62-8620-6C588CD9F988}"/>
    <cellStyle name="チェック セル" xfId="70" builtinId="23" customBuiltin="1"/>
    <cellStyle name="チェック セル 2" xfId="71" xr:uid="{5FBB3F73-5A42-41E6-94DB-F2363650F322}"/>
    <cellStyle name="どちらでもない" xfId="72" builtinId="28" customBuiltin="1"/>
    <cellStyle name="どちらでもない 2" xfId="73" xr:uid="{D1C3CE43-ECE5-4AA4-95E6-40775928AB28}"/>
    <cellStyle name="メモ" xfId="74" builtinId="10" customBuiltin="1"/>
    <cellStyle name="メモ 2" xfId="75" xr:uid="{790843B8-51B4-4AAC-BC00-253E53507B32}"/>
    <cellStyle name="リンク セル" xfId="76" builtinId="24" customBuiltin="1"/>
    <cellStyle name="リンク セル 2" xfId="77" xr:uid="{A34AD698-92D9-459F-882C-88892F0F21F9}"/>
    <cellStyle name="悪い" xfId="78" builtinId="27" customBuiltin="1"/>
    <cellStyle name="悪い 2" xfId="79" xr:uid="{D543E122-C41B-4C30-A6AA-AD1D9EA2371C}"/>
    <cellStyle name="計算" xfId="80" builtinId="22" customBuiltin="1"/>
    <cellStyle name="計算 2" xfId="81" xr:uid="{9826B849-ED18-401D-9195-81ECF6B3AEB6}"/>
    <cellStyle name="警告文" xfId="82" builtinId="11" customBuiltin="1"/>
    <cellStyle name="警告文 2" xfId="83" xr:uid="{2D9EEF19-7B30-440E-A31D-8FC653F7D3FB}"/>
    <cellStyle name="見出し 1" xfId="84" builtinId="16" customBuiltin="1"/>
    <cellStyle name="見出し 1 2" xfId="85" xr:uid="{23DC81E1-A184-47A6-95B5-DF7F8AEC4259}"/>
    <cellStyle name="見出し 2" xfId="86" builtinId="17" customBuiltin="1"/>
    <cellStyle name="見出し 2 2" xfId="87" xr:uid="{33887B80-9A8A-4708-A3DC-F7EA050F42CA}"/>
    <cellStyle name="見出し 3" xfId="88" builtinId="18" customBuiltin="1"/>
    <cellStyle name="見出し 3 2" xfId="89" xr:uid="{BC12E82A-FCA2-4F98-ABE9-A168B7653DCC}"/>
    <cellStyle name="見出し 4" xfId="90" builtinId="19" customBuiltin="1"/>
    <cellStyle name="見出し 4 2" xfId="91" xr:uid="{61B0A548-070E-4F88-955B-C1F19E5EFD01}"/>
    <cellStyle name="集計" xfId="92" builtinId="25" customBuiltin="1"/>
    <cellStyle name="集計 2" xfId="93" xr:uid="{F84DB8F8-67C3-4C69-8F3F-B7970425E1B0}"/>
    <cellStyle name="出力" xfId="94" builtinId="21" customBuiltin="1"/>
    <cellStyle name="出力 2" xfId="95" xr:uid="{553B9AF5-4225-4EFD-9140-797A507C3205}"/>
    <cellStyle name="説明文" xfId="96" builtinId="53" customBuiltin="1"/>
    <cellStyle name="説明文 2" xfId="97" xr:uid="{8CD36ABA-9F67-4BCB-8C88-16EF54970B46}"/>
    <cellStyle name="入力" xfId="98" builtinId="20" customBuiltin="1"/>
    <cellStyle name="入力 2" xfId="99" xr:uid="{DAE3027D-034F-46FC-8E17-01647685F2F3}"/>
    <cellStyle name="標準" xfId="0" builtinId="0"/>
    <cellStyle name="標準 2" xfId="100" xr:uid="{B1F122FD-6437-482D-82EF-624F68624945}"/>
    <cellStyle name="標準 2 2" xfId="101" xr:uid="{FAA55FEA-72FD-4B4E-853B-F862EB9142C5}"/>
    <cellStyle name="標準 3" xfId="102" xr:uid="{27408C6B-23BB-4FB1-866F-A0B134271D01}"/>
    <cellStyle name="良い" xfId="103" builtinId="26" customBuiltin="1"/>
    <cellStyle name="良い 2" xfId="104" xr:uid="{5AFA9710-0B3C-439B-8A2A-5CEEB9F305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57150</xdr:rowOff>
    </xdr:from>
    <xdr:to>
      <xdr:col>4</xdr:col>
      <xdr:colOff>76200</xdr:colOff>
      <xdr:row>14</xdr:row>
      <xdr:rowOff>152400</xdr:rowOff>
    </xdr:to>
    <xdr:sp macro="" textlink="">
      <xdr:nvSpPr>
        <xdr:cNvPr id="12323" name="AutoShape 1">
          <a:extLst>
            <a:ext uri="{FF2B5EF4-FFF2-40B4-BE49-F238E27FC236}">
              <a16:creationId xmlns:a16="http://schemas.microsoft.com/office/drawing/2014/main" id="{1DC8BE7C-4D81-B448-8C1E-0725182D0EDC}"/>
            </a:ext>
          </a:extLst>
        </xdr:cNvPr>
        <xdr:cNvSpPr>
          <a:spLocks/>
        </xdr:cNvSpPr>
      </xdr:nvSpPr>
      <xdr:spPr bwMode="auto">
        <a:xfrm>
          <a:off x="1200150" y="2162175"/>
          <a:ext cx="76200" cy="476250"/>
        </a:xfrm>
        <a:prstGeom prst="leftBrace">
          <a:avLst>
            <a:gd name="adj1" fmla="val 89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85725</xdr:colOff>
      <xdr:row>11</xdr:row>
      <xdr:rowOff>152400</xdr:rowOff>
    </xdr:to>
    <xdr:sp macro="" textlink="">
      <xdr:nvSpPr>
        <xdr:cNvPr id="12324" name="AutoShape 1">
          <a:extLst>
            <a:ext uri="{FF2B5EF4-FFF2-40B4-BE49-F238E27FC236}">
              <a16:creationId xmlns:a16="http://schemas.microsoft.com/office/drawing/2014/main" id="{D8A0751C-42ED-D3DA-D1B4-30B41AFC61AE}"/>
            </a:ext>
          </a:extLst>
        </xdr:cNvPr>
        <xdr:cNvSpPr>
          <a:spLocks/>
        </xdr:cNvSpPr>
      </xdr:nvSpPr>
      <xdr:spPr bwMode="auto">
        <a:xfrm>
          <a:off x="1200150" y="15906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B8322-6776-4A75-842E-C293E8CE94BC}">
  <sheetPr codeName="Sheet1">
    <pageSetUpPr fitToPage="1"/>
  </sheetPr>
  <dimension ref="A1:AU208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U1"/>
    </sheetView>
  </sheetViews>
  <sheetFormatPr defaultColWidth="0" defaultRowHeight="15" customHeight="1" zeroHeight="1" x14ac:dyDescent="0.2"/>
  <cols>
    <col min="1" max="1" width="1" style="4" customWidth="1"/>
    <col min="2" max="2" width="8.33203125" style="13" customWidth="1"/>
    <col min="3" max="4" width="5.77734375" style="13" customWidth="1"/>
    <col min="5" max="5" width="1.77734375" style="13" customWidth="1"/>
    <col min="6" max="6" width="8.6640625" style="13" customWidth="1"/>
    <col min="7" max="7" width="1" style="4" customWidth="1"/>
    <col min="8" max="40" width="8.77734375" style="4" customWidth="1"/>
    <col min="41" max="43" width="9.33203125" style="4" customWidth="1"/>
    <col min="44" max="16384" width="9.33203125" style="4" hidden="1"/>
  </cols>
  <sheetData>
    <row r="1" spans="1:47" s="1" customFormat="1" ht="16.5" x14ac:dyDescent="0.2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</row>
    <row r="2" spans="1:47" s="2" customFormat="1" ht="27" customHeight="1" x14ac:dyDescent="0.2">
      <c r="U2" s="3"/>
      <c r="V2" s="28" t="s">
        <v>15</v>
      </c>
    </row>
    <row r="3" spans="1:47" ht="10.5" customHeight="1" x14ac:dyDescent="0.2">
      <c r="B3" s="4"/>
      <c r="C3" s="4"/>
      <c r="D3" s="4"/>
      <c r="E3" s="5"/>
      <c r="F3" s="5"/>
    </row>
    <row r="4" spans="1:47" ht="2.15" customHeight="1" x14ac:dyDescent="0.2">
      <c r="A4" s="6"/>
      <c r="B4" s="6"/>
      <c r="C4" s="6"/>
      <c r="D4" s="6"/>
      <c r="E4" s="7"/>
      <c r="F4" s="7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7" ht="15" customHeight="1" x14ac:dyDescent="0.2">
      <c r="A5" s="8"/>
      <c r="B5" s="53" t="s">
        <v>13</v>
      </c>
      <c r="C5" s="53"/>
      <c r="D5" s="53"/>
      <c r="E5" s="53"/>
      <c r="F5" s="53"/>
      <c r="G5" s="19"/>
      <c r="H5" s="63" t="s">
        <v>0</v>
      </c>
      <c r="I5" s="52" t="s">
        <v>5</v>
      </c>
      <c r="J5" s="53"/>
      <c r="K5" s="53"/>
      <c r="L5" s="53"/>
      <c r="M5" s="54"/>
      <c r="N5" s="52" t="s">
        <v>6</v>
      </c>
      <c r="O5" s="53"/>
      <c r="P5" s="53"/>
      <c r="Q5" s="53"/>
      <c r="R5" s="54"/>
      <c r="S5" s="52" t="s">
        <v>14</v>
      </c>
      <c r="T5" s="53"/>
      <c r="U5" s="53"/>
      <c r="V5" s="53"/>
      <c r="W5" s="54"/>
      <c r="X5" s="52" t="s">
        <v>7</v>
      </c>
      <c r="Y5" s="53"/>
      <c r="Z5" s="53"/>
      <c r="AA5" s="53"/>
      <c r="AB5" s="54"/>
      <c r="AC5" s="52" t="s">
        <v>16</v>
      </c>
      <c r="AD5" s="53"/>
      <c r="AE5" s="53"/>
      <c r="AF5" s="53"/>
      <c r="AG5" s="54"/>
      <c r="AH5" s="52" t="s">
        <v>17</v>
      </c>
      <c r="AI5" s="53"/>
      <c r="AJ5" s="53"/>
      <c r="AK5" s="53"/>
      <c r="AL5" s="54"/>
      <c r="AM5" s="42" t="s">
        <v>8</v>
      </c>
      <c r="AN5" s="49" t="s">
        <v>3</v>
      </c>
    </row>
    <row r="6" spans="1:47" ht="15" customHeight="1" x14ac:dyDescent="0.2">
      <c r="A6" s="8"/>
      <c r="B6" s="62"/>
      <c r="C6" s="62"/>
      <c r="D6" s="62"/>
      <c r="E6" s="62"/>
      <c r="F6" s="62"/>
      <c r="G6" s="19"/>
      <c r="H6" s="64"/>
      <c r="I6" s="55"/>
      <c r="J6" s="56"/>
      <c r="K6" s="56"/>
      <c r="L6" s="56"/>
      <c r="M6" s="57"/>
      <c r="N6" s="55"/>
      <c r="O6" s="56"/>
      <c r="P6" s="56"/>
      <c r="Q6" s="56"/>
      <c r="R6" s="57"/>
      <c r="S6" s="55"/>
      <c r="T6" s="56"/>
      <c r="U6" s="56"/>
      <c r="V6" s="56"/>
      <c r="W6" s="57"/>
      <c r="X6" s="55"/>
      <c r="Y6" s="56"/>
      <c r="Z6" s="56"/>
      <c r="AA6" s="56"/>
      <c r="AB6" s="57"/>
      <c r="AC6" s="55"/>
      <c r="AD6" s="56"/>
      <c r="AE6" s="56"/>
      <c r="AF6" s="56"/>
      <c r="AG6" s="57"/>
      <c r="AH6" s="55"/>
      <c r="AI6" s="56"/>
      <c r="AJ6" s="56"/>
      <c r="AK6" s="56"/>
      <c r="AL6" s="57"/>
      <c r="AM6" s="58"/>
      <c r="AN6" s="50"/>
    </row>
    <row r="7" spans="1:47" ht="15" customHeight="1" x14ac:dyDescent="0.2">
      <c r="A7" s="8"/>
      <c r="B7" s="62"/>
      <c r="C7" s="62"/>
      <c r="D7" s="62"/>
      <c r="E7" s="62"/>
      <c r="F7" s="62"/>
      <c r="G7" s="19"/>
      <c r="H7" s="64"/>
      <c r="I7" s="45" t="s">
        <v>9</v>
      </c>
      <c r="J7" s="45" t="s">
        <v>10</v>
      </c>
      <c r="K7" s="45" t="s">
        <v>11</v>
      </c>
      <c r="L7" s="45" t="s">
        <v>2</v>
      </c>
      <c r="M7" s="45" t="s">
        <v>3</v>
      </c>
      <c r="N7" s="45" t="s">
        <v>9</v>
      </c>
      <c r="O7" s="45" t="s">
        <v>10</v>
      </c>
      <c r="P7" s="45" t="s">
        <v>11</v>
      </c>
      <c r="Q7" s="45" t="s">
        <v>2</v>
      </c>
      <c r="R7" s="45" t="s">
        <v>3</v>
      </c>
      <c r="S7" s="45" t="s">
        <v>9</v>
      </c>
      <c r="T7" s="45" t="s">
        <v>10</v>
      </c>
      <c r="U7" s="45" t="s">
        <v>12</v>
      </c>
      <c r="V7" s="59" t="s">
        <v>11</v>
      </c>
      <c r="W7" s="42" t="s">
        <v>3</v>
      </c>
      <c r="X7" s="42" t="s">
        <v>9</v>
      </c>
      <c r="Y7" s="42" t="s">
        <v>10</v>
      </c>
      <c r="Z7" s="42" t="s">
        <v>12</v>
      </c>
      <c r="AA7" s="59" t="s">
        <v>11</v>
      </c>
      <c r="AB7" s="42" t="s">
        <v>3</v>
      </c>
      <c r="AC7" s="42" t="s">
        <v>9</v>
      </c>
      <c r="AD7" s="42" t="s">
        <v>10</v>
      </c>
      <c r="AE7" s="42" t="s">
        <v>12</v>
      </c>
      <c r="AF7" s="59" t="s">
        <v>11</v>
      </c>
      <c r="AG7" s="42" t="s">
        <v>3</v>
      </c>
      <c r="AH7" s="42" t="s">
        <v>9</v>
      </c>
      <c r="AI7" s="42" t="s">
        <v>10</v>
      </c>
      <c r="AJ7" s="42" t="s">
        <v>12</v>
      </c>
      <c r="AK7" s="59" t="s">
        <v>11</v>
      </c>
      <c r="AL7" s="42" t="s">
        <v>3</v>
      </c>
      <c r="AM7" s="58"/>
      <c r="AN7" s="50"/>
    </row>
    <row r="8" spans="1:47" s="8" customFormat="1" ht="15" customHeight="1" x14ac:dyDescent="0.2">
      <c r="A8" s="17"/>
      <c r="B8" s="56"/>
      <c r="C8" s="56"/>
      <c r="D8" s="56"/>
      <c r="E8" s="56"/>
      <c r="F8" s="56"/>
      <c r="G8" s="20"/>
      <c r="H8" s="44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0"/>
      <c r="W8" s="44"/>
      <c r="X8" s="44"/>
      <c r="Y8" s="44"/>
      <c r="Z8" s="44"/>
      <c r="AA8" s="60"/>
      <c r="AB8" s="44"/>
      <c r="AC8" s="44"/>
      <c r="AD8" s="43"/>
      <c r="AE8" s="43"/>
      <c r="AF8" s="65"/>
      <c r="AG8" s="43"/>
      <c r="AH8" s="43"/>
      <c r="AI8" s="43"/>
      <c r="AJ8" s="43"/>
      <c r="AK8" s="65"/>
      <c r="AL8" s="43"/>
      <c r="AM8" s="43"/>
      <c r="AN8" s="51"/>
    </row>
    <row r="9" spans="1:47" ht="4.5" customHeight="1" x14ac:dyDescent="0.2">
      <c r="G9" s="9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1:47" ht="15" customHeight="1" x14ac:dyDescent="0.2">
      <c r="A10" s="29"/>
      <c r="E10" s="15"/>
      <c r="F10" s="13" t="s">
        <v>0</v>
      </c>
      <c r="H10" s="14">
        <v>5574</v>
      </c>
      <c r="I10" s="5">
        <v>10</v>
      </c>
      <c r="J10" s="5">
        <v>9</v>
      </c>
      <c r="K10" s="5">
        <v>1</v>
      </c>
      <c r="L10" s="5">
        <v>0</v>
      </c>
      <c r="M10" s="5">
        <v>0</v>
      </c>
      <c r="N10" s="5">
        <v>1343</v>
      </c>
      <c r="O10" s="5">
        <v>667</v>
      </c>
      <c r="P10" s="5">
        <v>672</v>
      </c>
      <c r="Q10" s="5">
        <v>4</v>
      </c>
      <c r="R10" s="5">
        <v>0</v>
      </c>
      <c r="S10" s="5">
        <v>3949</v>
      </c>
      <c r="T10" s="5">
        <v>1508</v>
      </c>
      <c r="U10" s="5">
        <v>1894</v>
      </c>
      <c r="V10" s="5">
        <v>546</v>
      </c>
      <c r="W10" s="5">
        <v>1</v>
      </c>
      <c r="X10" s="5">
        <v>6</v>
      </c>
      <c r="Y10" s="5">
        <v>3</v>
      </c>
      <c r="Z10" s="5">
        <v>3</v>
      </c>
      <c r="AA10" s="5">
        <v>0</v>
      </c>
      <c r="AB10" s="5">
        <v>0</v>
      </c>
      <c r="AC10" s="5">
        <v>141</v>
      </c>
      <c r="AD10" s="5">
        <v>108</v>
      </c>
      <c r="AE10" s="5">
        <v>33</v>
      </c>
      <c r="AF10" s="5">
        <v>0</v>
      </c>
      <c r="AG10" s="5">
        <v>0</v>
      </c>
      <c r="AH10" s="5">
        <v>97</v>
      </c>
      <c r="AI10" s="5">
        <v>60</v>
      </c>
      <c r="AJ10" s="5">
        <v>28</v>
      </c>
      <c r="AK10" s="5">
        <v>9</v>
      </c>
      <c r="AL10" s="5">
        <v>0</v>
      </c>
      <c r="AM10" s="5">
        <v>1</v>
      </c>
      <c r="AN10" s="5">
        <v>27</v>
      </c>
      <c r="AO10" s="5"/>
      <c r="AP10" s="5"/>
      <c r="AQ10" s="5"/>
      <c r="AR10" s="5"/>
      <c r="AS10" s="5"/>
      <c r="AT10" s="5"/>
      <c r="AU10" s="5"/>
    </row>
    <row r="11" spans="1:47" s="5" customFormat="1" ht="15" customHeight="1" x14ac:dyDescent="0.2">
      <c r="A11" s="31">
        <f>DATE(YEAR(A14)-1,5,1)</f>
        <v>45413</v>
      </c>
      <c r="B11" s="32" t="str">
        <f>TEXT(A11,"ggg")</f>
        <v>令和</v>
      </c>
      <c r="C11" s="33" t="str">
        <f>IF(TEXT(A11,"e")="1","元",TEXT(A11,"e"))</f>
        <v>6</v>
      </c>
      <c r="D11" s="33" t="s">
        <v>18</v>
      </c>
      <c r="E11" s="15"/>
      <c r="F11" s="13" t="s">
        <v>4</v>
      </c>
      <c r="H11" s="14">
        <v>5036</v>
      </c>
      <c r="I11" s="5">
        <v>9</v>
      </c>
      <c r="J11" s="5">
        <v>9</v>
      </c>
      <c r="K11" s="5">
        <v>0</v>
      </c>
      <c r="L11" s="5">
        <v>0</v>
      </c>
      <c r="M11" s="5">
        <v>0</v>
      </c>
      <c r="N11" s="5">
        <v>1197</v>
      </c>
      <c r="O11" s="5">
        <v>580</v>
      </c>
      <c r="P11" s="5">
        <v>614</v>
      </c>
      <c r="Q11" s="5">
        <v>3</v>
      </c>
      <c r="R11" s="5">
        <v>0</v>
      </c>
      <c r="S11" s="5">
        <v>3583</v>
      </c>
      <c r="T11" s="5">
        <v>1346</v>
      </c>
      <c r="U11" s="5">
        <v>1736</v>
      </c>
      <c r="V11" s="5">
        <v>500</v>
      </c>
      <c r="W11" s="5">
        <v>1</v>
      </c>
      <c r="X11" s="5">
        <v>3</v>
      </c>
      <c r="Y11" s="5">
        <v>0</v>
      </c>
      <c r="Z11" s="5">
        <v>3</v>
      </c>
      <c r="AA11" s="5">
        <v>0</v>
      </c>
      <c r="AB11" s="5">
        <v>0</v>
      </c>
      <c r="AC11" s="5">
        <v>133</v>
      </c>
      <c r="AD11" s="5">
        <v>102</v>
      </c>
      <c r="AE11" s="5">
        <v>31</v>
      </c>
      <c r="AF11" s="5">
        <v>0</v>
      </c>
      <c r="AG11" s="5">
        <v>0</v>
      </c>
      <c r="AH11" s="5">
        <v>85</v>
      </c>
      <c r="AI11" s="5">
        <v>55</v>
      </c>
      <c r="AJ11" s="5">
        <v>23</v>
      </c>
      <c r="AK11" s="5">
        <v>7</v>
      </c>
      <c r="AL11" s="5">
        <v>0</v>
      </c>
      <c r="AM11" s="5">
        <v>1</v>
      </c>
      <c r="AN11" s="5">
        <v>25</v>
      </c>
    </row>
    <row r="12" spans="1:47" s="5" customFormat="1" ht="15" customHeight="1" x14ac:dyDescent="0.2">
      <c r="A12" s="30"/>
      <c r="B12" s="15"/>
      <c r="C12" s="15"/>
      <c r="D12" s="15"/>
      <c r="E12" s="15"/>
      <c r="F12" s="13" t="s">
        <v>1</v>
      </c>
      <c r="H12" s="14">
        <v>538</v>
      </c>
      <c r="I12" s="5">
        <v>1</v>
      </c>
      <c r="J12" s="5">
        <v>0</v>
      </c>
      <c r="K12" s="5">
        <v>1</v>
      </c>
      <c r="L12" s="5">
        <v>0</v>
      </c>
      <c r="M12" s="5">
        <v>0</v>
      </c>
      <c r="N12" s="5">
        <v>146</v>
      </c>
      <c r="O12" s="5">
        <v>87</v>
      </c>
      <c r="P12" s="5">
        <v>58</v>
      </c>
      <c r="Q12" s="5">
        <v>1</v>
      </c>
      <c r="R12" s="5">
        <v>0</v>
      </c>
      <c r="S12" s="5">
        <v>366</v>
      </c>
      <c r="T12" s="5">
        <v>162</v>
      </c>
      <c r="U12" s="5">
        <v>158</v>
      </c>
      <c r="V12" s="5">
        <v>46</v>
      </c>
      <c r="W12" s="5">
        <v>0</v>
      </c>
      <c r="X12" s="5">
        <v>3</v>
      </c>
      <c r="Y12" s="5">
        <v>3</v>
      </c>
      <c r="Z12" s="5">
        <v>0</v>
      </c>
      <c r="AA12" s="5">
        <v>0</v>
      </c>
      <c r="AB12" s="5">
        <v>0</v>
      </c>
      <c r="AC12" s="5">
        <v>8</v>
      </c>
      <c r="AD12" s="5">
        <v>6</v>
      </c>
      <c r="AE12" s="5">
        <v>2</v>
      </c>
      <c r="AF12" s="5">
        <v>0</v>
      </c>
      <c r="AG12" s="5">
        <v>0</v>
      </c>
      <c r="AH12" s="5">
        <v>12</v>
      </c>
      <c r="AI12" s="5">
        <v>5</v>
      </c>
      <c r="AJ12" s="5">
        <v>5</v>
      </c>
      <c r="AK12" s="5">
        <v>2</v>
      </c>
      <c r="AL12" s="5">
        <v>0</v>
      </c>
      <c r="AM12" s="5">
        <v>0</v>
      </c>
      <c r="AN12" s="5">
        <v>2</v>
      </c>
    </row>
    <row r="13" spans="1:47" s="10" customFormat="1" ht="15" customHeight="1" x14ac:dyDescent="0.2">
      <c r="A13" s="30"/>
      <c r="B13" s="16"/>
      <c r="C13" s="16"/>
      <c r="D13" s="16"/>
      <c r="E13" s="16"/>
      <c r="F13" s="12" t="s">
        <v>0</v>
      </c>
      <c r="H13" s="18">
        <v>6357</v>
      </c>
      <c r="I13" s="10">
        <v>18</v>
      </c>
      <c r="J13" s="10">
        <v>14</v>
      </c>
      <c r="K13" s="10">
        <v>4</v>
      </c>
      <c r="L13" s="10">
        <v>0</v>
      </c>
      <c r="M13" s="10">
        <v>0</v>
      </c>
      <c r="N13" s="10">
        <v>1479</v>
      </c>
      <c r="O13" s="10">
        <v>734</v>
      </c>
      <c r="P13" s="10">
        <v>742</v>
      </c>
      <c r="Q13" s="10">
        <v>3</v>
      </c>
      <c r="R13" s="10">
        <v>0</v>
      </c>
      <c r="S13" s="10">
        <v>4525</v>
      </c>
      <c r="T13" s="10">
        <v>1653</v>
      </c>
      <c r="U13" s="10">
        <v>2317</v>
      </c>
      <c r="V13" s="10">
        <v>549</v>
      </c>
      <c r="W13" s="10">
        <v>6</v>
      </c>
      <c r="X13" s="10">
        <v>12</v>
      </c>
      <c r="Y13" s="10">
        <v>9</v>
      </c>
      <c r="Z13" s="10">
        <v>3</v>
      </c>
      <c r="AA13" s="10">
        <v>0</v>
      </c>
      <c r="AB13" s="10">
        <v>0</v>
      </c>
      <c r="AC13" s="10">
        <v>161</v>
      </c>
      <c r="AD13" s="10">
        <v>137</v>
      </c>
      <c r="AE13" s="10">
        <v>22</v>
      </c>
      <c r="AF13" s="10">
        <v>1</v>
      </c>
      <c r="AG13" s="10">
        <v>1</v>
      </c>
      <c r="AH13" s="10">
        <v>135</v>
      </c>
      <c r="AI13" s="10">
        <v>90</v>
      </c>
      <c r="AJ13" s="10">
        <v>41</v>
      </c>
      <c r="AK13" s="10">
        <v>4</v>
      </c>
      <c r="AL13" s="10">
        <v>0</v>
      </c>
      <c r="AM13" s="10">
        <v>0</v>
      </c>
      <c r="AN13" s="10">
        <v>27</v>
      </c>
    </row>
    <row r="14" spans="1:47" s="10" customFormat="1" ht="15" customHeight="1" x14ac:dyDescent="0.2">
      <c r="A14" s="31">
        <v>45778</v>
      </c>
      <c r="B14" s="34" t="str">
        <f>IF(TEXT(A11,"ggg")=TEXT(A14,"ggg"),"",TEXT(A14,"ggg"))</f>
        <v/>
      </c>
      <c r="C14" s="35" t="str">
        <f>IF(TEXT(A14,"e")="1","元",TEXT(A14,"e"))</f>
        <v>7</v>
      </c>
      <c r="D14" s="35" t="str">
        <f>IF(TEXT(A11,"ggg")=TEXT(A14,"ggg"),"","年")</f>
        <v/>
      </c>
      <c r="E14" s="16"/>
      <c r="F14" s="12" t="s">
        <v>4</v>
      </c>
      <c r="H14" s="18">
        <v>5780</v>
      </c>
      <c r="I14" s="10">
        <v>17</v>
      </c>
      <c r="J14" s="10">
        <v>13</v>
      </c>
      <c r="K14" s="10">
        <v>4</v>
      </c>
      <c r="L14" s="10">
        <v>0</v>
      </c>
      <c r="M14" s="10">
        <v>0</v>
      </c>
      <c r="N14" s="10">
        <v>1326</v>
      </c>
      <c r="O14" s="10">
        <v>633</v>
      </c>
      <c r="P14" s="10">
        <v>690</v>
      </c>
      <c r="Q14" s="10">
        <v>3</v>
      </c>
      <c r="R14" s="10">
        <v>0</v>
      </c>
      <c r="S14" s="10">
        <v>4133</v>
      </c>
      <c r="T14" s="10">
        <v>1493</v>
      </c>
      <c r="U14" s="10">
        <v>2122</v>
      </c>
      <c r="V14" s="10">
        <v>513</v>
      </c>
      <c r="W14" s="10">
        <v>5</v>
      </c>
      <c r="X14" s="10">
        <v>11</v>
      </c>
      <c r="Y14" s="10">
        <v>9</v>
      </c>
      <c r="Z14" s="10">
        <v>2</v>
      </c>
      <c r="AA14" s="10">
        <v>0</v>
      </c>
      <c r="AB14" s="10">
        <v>0</v>
      </c>
      <c r="AC14" s="10">
        <v>148</v>
      </c>
      <c r="AD14" s="10">
        <v>126</v>
      </c>
      <c r="AE14" s="10">
        <v>21</v>
      </c>
      <c r="AF14" s="10">
        <v>0</v>
      </c>
      <c r="AG14" s="10">
        <v>1</v>
      </c>
      <c r="AH14" s="10">
        <v>123</v>
      </c>
      <c r="AI14" s="10">
        <v>84</v>
      </c>
      <c r="AJ14" s="10">
        <v>36</v>
      </c>
      <c r="AK14" s="10">
        <v>3</v>
      </c>
      <c r="AL14" s="10">
        <v>0</v>
      </c>
      <c r="AM14" s="10">
        <v>0</v>
      </c>
      <c r="AN14" s="10">
        <v>22</v>
      </c>
    </row>
    <row r="15" spans="1:47" s="10" customFormat="1" ht="15" customHeight="1" x14ac:dyDescent="0.2">
      <c r="A15" s="30"/>
      <c r="E15" s="16"/>
      <c r="F15" s="12" t="s">
        <v>1</v>
      </c>
      <c r="H15" s="18">
        <v>577</v>
      </c>
      <c r="I15" s="10">
        <v>1</v>
      </c>
      <c r="J15" s="10">
        <v>1</v>
      </c>
      <c r="K15" s="10">
        <v>0</v>
      </c>
      <c r="L15" s="10">
        <v>0</v>
      </c>
      <c r="M15" s="10">
        <v>0</v>
      </c>
      <c r="N15" s="10">
        <v>153</v>
      </c>
      <c r="O15" s="10">
        <v>101</v>
      </c>
      <c r="P15" s="10">
        <v>52</v>
      </c>
      <c r="Q15" s="10">
        <v>0</v>
      </c>
      <c r="R15" s="10">
        <v>0</v>
      </c>
      <c r="S15" s="10">
        <v>392</v>
      </c>
      <c r="T15" s="10">
        <v>160</v>
      </c>
      <c r="U15" s="10">
        <v>195</v>
      </c>
      <c r="V15" s="10">
        <v>36</v>
      </c>
      <c r="W15" s="10">
        <v>1</v>
      </c>
      <c r="X15" s="10">
        <v>1</v>
      </c>
      <c r="Y15" s="10">
        <v>0</v>
      </c>
      <c r="Z15" s="10">
        <v>1</v>
      </c>
      <c r="AA15" s="10">
        <v>0</v>
      </c>
      <c r="AB15" s="10">
        <v>0</v>
      </c>
      <c r="AC15" s="10">
        <v>13</v>
      </c>
      <c r="AD15" s="10">
        <v>11</v>
      </c>
      <c r="AE15" s="10">
        <v>1</v>
      </c>
      <c r="AF15" s="10">
        <v>1</v>
      </c>
      <c r="AG15" s="10">
        <v>0</v>
      </c>
      <c r="AH15" s="10">
        <v>12</v>
      </c>
      <c r="AI15" s="10">
        <v>6</v>
      </c>
      <c r="AJ15" s="10">
        <v>5</v>
      </c>
      <c r="AK15" s="10">
        <v>1</v>
      </c>
      <c r="AL15" s="10">
        <v>0</v>
      </c>
      <c r="AM15" s="10">
        <v>0</v>
      </c>
      <c r="AN15" s="10">
        <v>5</v>
      </c>
    </row>
    <row r="16" spans="1:47" s="10" customFormat="1" ht="15" customHeight="1" x14ac:dyDescent="0.2">
      <c r="A16" s="30"/>
      <c r="E16" s="16"/>
      <c r="F16" s="12"/>
      <c r="H16" s="18"/>
    </row>
    <row r="17" spans="2:46" s="11" customFormat="1" ht="15" customHeight="1" x14ac:dyDescent="0.2">
      <c r="B17" s="66" t="s">
        <v>19</v>
      </c>
      <c r="C17" s="66"/>
      <c r="D17" s="66"/>
      <c r="E17" s="66"/>
      <c r="F17" s="66"/>
      <c r="H17" s="18">
        <v>5017</v>
      </c>
      <c r="I17" s="10">
        <v>11</v>
      </c>
      <c r="J17" s="10">
        <v>10</v>
      </c>
      <c r="K17" s="10">
        <v>1</v>
      </c>
      <c r="L17" s="10">
        <v>0</v>
      </c>
      <c r="M17" s="10">
        <v>0</v>
      </c>
      <c r="N17" s="10">
        <v>1202</v>
      </c>
      <c r="O17" s="10">
        <v>635</v>
      </c>
      <c r="P17" s="10">
        <v>564</v>
      </c>
      <c r="Q17" s="10">
        <v>3</v>
      </c>
      <c r="R17" s="10">
        <v>0</v>
      </c>
      <c r="S17" s="10">
        <v>3554</v>
      </c>
      <c r="T17" s="10">
        <v>1349</v>
      </c>
      <c r="U17" s="10">
        <v>1788</v>
      </c>
      <c r="V17" s="10">
        <v>414</v>
      </c>
      <c r="W17" s="10">
        <v>3</v>
      </c>
      <c r="X17" s="10">
        <v>9</v>
      </c>
      <c r="Y17" s="10">
        <v>7</v>
      </c>
      <c r="Z17" s="10">
        <v>2</v>
      </c>
      <c r="AA17" s="10">
        <v>0</v>
      </c>
      <c r="AB17" s="10">
        <v>0</v>
      </c>
      <c r="AC17" s="10">
        <v>125</v>
      </c>
      <c r="AD17" s="10">
        <v>107</v>
      </c>
      <c r="AE17" s="10">
        <v>16</v>
      </c>
      <c r="AF17" s="10">
        <v>1</v>
      </c>
      <c r="AG17" s="10">
        <v>1</v>
      </c>
      <c r="AH17" s="10">
        <v>98</v>
      </c>
      <c r="AI17" s="10">
        <v>69</v>
      </c>
      <c r="AJ17" s="10">
        <v>26</v>
      </c>
      <c r="AK17" s="10">
        <v>3</v>
      </c>
      <c r="AL17" s="10">
        <v>0</v>
      </c>
      <c r="AM17" s="10">
        <v>0</v>
      </c>
      <c r="AN17" s="10">
        <v>18</v>
      </c>
      <c r="AO17" s="10"/>
      <c r="AP17" s="10"/>
      <c r="AQ17" s="10"/>
      <c r="AR17" s="10"/>
      <c r="AS17" s="10"/>
      <c r="AT17" s="10"/>
    </row>
    <row r="18" spans="2:46" s="11" customFormat="1" ht="7.5" customHeight="1" x14ac:dyDescent="0.2">
      <c r="B18" s="38"/>
      <c r="C18" s="38"/>
      <c r="D18" s="38"/>
      <c r="E18" s="38"/>
      <c r="F18" s="38"/>
      <c r="H18" s="18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</row>
    <row r="19" spans="2:46" ht="15" customHeight="1" x14ac:dyDescent="0.2">
      <c r="B19" s="61" t="s">
        <v>20</v>
      </c>
      <c r="C19" s="61"/>
      <c r="D19" s="61"/>
      <c r="E19" s="61"/>
      <c r="F19" s="61"/>
      <c r="H19" s="14">
        <v>64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21</v>
      </c>
      <c r="O19" s="5">
        <v>6</v>
      </c>
      <c r="P19" s="5">
        <v>15</v>
      </c>
      <c r="Q19" s="5">
        <v>0</v>
      </c>
      <c r="R19" s="5">
        <v>0</v>
      </c>
      <c r="S19" s="5">
        <v>40</v>
      </c>
      <c r="T19" s="5">
        <v>17</v>
      </c>
      <c r="U19" s="5">
        <v>21</v>
      </c>
      <c r="V19" s="5">
        <v>2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2</v>
      </c>
      <c r="AD19" s="5">
        <v>2</v>
      </c>
      <c r="AE19" s="5">
        <v>0</v>
      </c>
      <c r="AF19" s="5">
        <v>0</v>
      </c>
      <c r="AG19" s="5">
        <v>0</v>
      </c>
      <c r="AH19" s="5">
        <v>1</v>
      </c>
      <c r="AI19" s="5">
        <v>0</v>
      </c>
      <c r="AJ19" s="5">
        <v>1</v>
      </c>
      <c r="AK19" s="5">
        <v>0</v>
      </c>
      <c r="AL19" s="5">
        <v>0</v>
      </c>
      <c r="AM19" s="5">
        <v>0</v>
      </c>
      <c r="AN19" s="5">
        <v>0</v>
      </c>
      <c r="AO19" s="5"/>
      <c r="AP19" s="5"/>
      <c r="AQ19" s="5"/>
      <c r="AR19" s="5"/>
      <c r="AS19" s="5"/>
      <c r="AT19" s="5"/>
    </row>
    <row r="20" spans="2:46" ht="15" customHeight="1" x14ac:dyDescent="0.2">
      <c r="B20" s="61" t="s">
        <v>21</v>
      </c>
      <c r="C20" s="61"/>
      <c r="D20" s="61"/>
      <c r="E20" s="61"/>
      <c r="F20" s="61"/>
      <c r="H20" s="14">
        <v>1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/>
      <c r="AP20" s="5"/>
      <c r="AQ20" s="5"/>
      <c r="AR20" s="5"/>
      <c r="AS20" s="5"/>
      <c r="AT20" s="5"/>
    </row>
    <row r="21" spans="2:46" ht="15" customHeight="1" x14ac:dyDescent="0.2">
      <c r="B21" s="61" t="s">
        <v>22</v>
      </c>
      <c r="C21" s="61"/>
      <c r="D21" s="61"/>
      <c r="E21" s="61"/>
      <c r="F21" s="61"/>
      <c r="H21" s="14">
        <v>3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3</v>
      </c>
      <c r="T21" s="5">
        <v>1</v>
      </c>
      <c r="U21" s="5">
        <v>2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/>
      <c r="AP21" s="5"/>
      <c r="AQ21" s="5"/>
      <c r="AR21" s="5"/>
      <c r="AS21" s="5"/>
      <c r="AT21" s="5"/>
    </row>
    <row r="22" spans="2:46" ht="15" customHeight="1" x14ac:dyDescent="0.2">
      <c r="B22" s="61" t="s">
        <v>23</v>
      </c>
      <c r="C22" s="61"/>
      <c r="D22" s="61"/>
      <c r="E22" s="61"/>
      <c r="F22" s="61"/>
      <c r="H22" s="14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/>
      <c r="AP22" s="5"/>
      <c r="AQ22" s="5"/>
      <c r="AR22" s="5"/>
      <c r="AS22" s="5"/>
      <c r="AT22" s="5"/>
    </row>
    <row r="23" spans="2:46" ht="15" customHeight="1" x14ac:dyDescent="0.2">
      <c r="B23" s="61" t="s">
        <v>24</v>
      </c>
      <c r="C23" s="61"/>
      <c r="D23" s="61"/>
      <c r="E23" s="61"/>
      <c r="F23" s="61"/>
      <c r="H23" s="14">
        <v>12</v>
      </c>
      <c r="I23" s="5">
        <v>1</v>
      </c>
      <c r="J23" s="5">
        <v>1</v>
      </c>
      <c r="K23" s="5">
        <v>0</v>
      </c>
      <c r="L23" s="5">
        <v>0</v>
      </c>
      <c r="M23" s="5">
        <v>0</v>
      </c>
      <c r="N23" s="5">
        <v>2</v>
      </c>
      <c r="O23" s="5">
        <v>1</v>
      </c>
      <c r="P23" s="5">
        <v>1</v>
      </c>
      <c r="Q23" s="5">
        <v>0</v>
      </c>
      <c r="R23" s="5">
        <v>0</v>
      </c>
      <c r="S23" s="5">
        <v>9</v>
      </c>
      <c r="T23" s="5">
        <v>6</v>
      </c>
      <c r="U23" s="5">
        <v>2</v>
      </c>
      <c r="V23" s="5">
        <v>1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/>
      <c r="AP23" s="5"/>
      <c r="AQ23" s="5"/>
      <c r="AR23" s="5"/>
      <c r="AS23" s="5"/>
      <c r="AT23" s="5"/>
    </row>
    <row r="24" spans="2:46" ht="15" customHeight="1" x14ac:dyDescent="0.2">
      <c r="B24" s="61" t="s">
        <v>25</v>
      </c>
      <c r="C24" s="61"/>
      <c r="D24" s="61"/>
      <c r="E24" s="61"/>
      <c r="F24" s="61"/>
      <c r="H24" s="14">
        <v>80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17</v>
      </c>
      <c r="O24" s="5">
        <v>9</v>
      </c>
      <c r="P24" s="5">
        <v>8</v>
      </c>
      <c r="Q24" s="5">
        <v>0</v>
      </c>
      <c r="R24" s="5">
        <v>0</v>
      </c>
      <c r="S24" s="5">
        <v>54</v>
      </c>
      <c r="T24" s="5">
        <v>28</v>
      </c>
      <c r="U24" s="5">
        <v>23</v>
      </c>
      <c r="V24" s="5">
        <v>3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5</v>
      </c>
      <c r="AD24" s="5">
        <v>4</v>
      </c>
      <c r="AE24" s="5">
        <v>1</v>
      </c>
      <c r="AF24" s="5">
        <v>0</v>
      </c>
      <c r="AG24" s="5">
        <v>0</v>
      </c>
      <c r="AH24" s="5">
        <v>4</v>
      </c>
      <c r="AI24" s="5">
        <v>4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/>
      <c r="AP24" s="5"/>
      <c r="AQ24" s="5"/>
      <c r="AR24" s="5"/>
      <c r="AS24" s="5"/>
      <c r="AT24" s="5"/>
    </row>
    <row r="25" spans="2:46" ht="15" customHeight="1" x14ac:dyDescent="0.2">
      <c r="B25" s="61" t="s">
        <v>26</v>
      </c>
      <c r="C25" s="61"/>
      <c r="D25" s="61"/>
      <c r="E25" s="61"/>
      <c r="F25" s="61"/>
      <c r="H25" s="14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/>
      <c r="AP25" s="5"/>
      <c r="AQ25" s="5"/>
      <c r="AR25" s="5"/>
      <c r="AS25" s="5"/>
      <c r="AT25" s="5"/>
    </row>
    <row r="26" spans="2:46" ht="15" customHeight="1" x14ac:dyDescent="0.2">
      <c r="B26" s="37"/>
      <c r="C26" s="37"/>
      <c r="D26" s="37"/>
      <c r="E26" s="37"/>
      <c r="F26" s="37"/>
      <c r="H26" s="14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</row>
    <row r="27" spans="2:46" ht="15" customHeight="1" x14ac:dyDescent="0.2">
      <c r="B27" s="61" t="s">
        <v>27</v>
      </c>
      <c r="C27" s="61"/>
      <c r="D27" s="61"/>
      <c r="E27" s="61"/>
      <c r="F27" s="61"/>
      <c r="H27" s="14">
        <v>9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1</v>
      </c>
      <c r="O27" s="5">
        <v>0</v>
      </c>
      <c r="P27" s="5">
        <v>1</v>
      </c>
      <c r="Q27" s="5">
        <v>0</v>
      </c>
      <c r="R27" s="5">
        <v>0</v>
      </c>
      <c r="S27" s="5">
        <v>8</v>
      </c>
      <c r="T27" s="5">
        <v>1</v>
      </c>
      <c r="U27" s="5">
        <v>5</v>
      </c>
      <c r="V27" s="5">
        <v>2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/>
      <c r="AP27" s="5"/>
      <c r="AQ27" s="5"/>
      <c r="AR27" s="5"/>
      <c r="AS27" s="5"/>
      <c r="AT27" s="5"/>
    </row>
    <row r="28" spans="2:46" ht="15" customHeight="1" x14ac:dyDescent="0.2">
      <c r="B28" s="61" t="s">
        <v>28</v>
      </c>
      <c r="C28" s="61"/>
      <c r="D28" s="61"/>
      <c r="E28" s="61"/>
      <c r="F28" s="61"/>
      <c r="H28" s="14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/>
      <c r="AP28" s="5"/>
      <c r="AQ28" s="5"/>
      <c r="AR28" s="5"/>
      <c r="AS28" s="5"/>
      <c r="AT28" s="5"/>
    </row>
    <row r="29" spans="2:46" ht="15" customHeight="1" x14ac:dyDescent="0.2">
      <c r="B29" s="67" t="s">
        <v>29</v>
      </c>
      <c r="C29" s="61"/>
      <c r="D29" s="61"/>
      <c r="E29" s="61"/>
      <c r="F29" s="61"/>
      <c r="H29" s="14">
        <v>7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1</v>
      </c>
      <c r="O29" s="5">
        <v>1</v>
      </c>
      <c r="P29" s="5">
        <v>0</v>
      </c>
      <c r="Q29" s="5">
        <v>0</v>
      </c>
      <c r="R29" s="5">
        <v>0</v>
      </c>
      <c r="S29" s="5">
        <v>6</v>
      </c>
      <c r="T29" s="5">
        <v>3</v>
      </c>
      <c r="U29" s="5">
        <v>1</v>
      </c>
      <c r="V29" s="5">
        <v>2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/>
      <c r="AP29" s="5"/>
      <c r="AQ29" s="5"/>
      <c r="AR29" s="5"/>
      <c r="AS29" s="5"/>
      <c r="AT29" s="5"/>
    </row>
    <row r="30" spans="2:46" ht="15" customHeight="1" x14ac:dyDescent="0.2">
      <c r="B30" s="61" t="s">
        <v>30</v>
      </c>
      <c r="C30" s="61"/>
      <c r="D30" s="61"/>
      <c r="E30" s="61"/>
      <c r="F30" s="61"/>
      <c r="H30" s="14">
        <v>168</v>
      </c>
      <c r="I30" s="5">
        <v>4</v>
      </c>
      <c r="J30" s="5">
        <v>4</v>
      </c>
      <c r="K30" s="5">
        <v>0</v>
      </c>
      <c r="L30" s="5">
        <v>0</v>
      </c>
      <c r="M30" s="5">
        <v>0</v>
      </c>
      <c r="N30" s="5">
        <v>37</v>
      </c>
      <c r="O30" s="5">
        <v>30</v>
      </c>
      <c r="P30" s="5">
        <v>7</v>
      </c>
      <c r="Q30" s="5">
        <v>0</v>
      </c>
      <c r="R30" s="5">
        <v>0</v>
      </c>
      <c r="S30" s="5">
        <v>101</v>
      </c>
      <c r="T30" s="5">
        <v>64</v>
      </c>
      <c r="U30" s="5">
        <v>16</v>
      </c>
      <c r="V30" s="5">
        <v>21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16</v>
      </c>
      <c r="AD30" s="5">
        <v>16</v>
      </c>
      <c r="AE30" s="5">
        <v>0</v>
      </c>
      <c r="AF30" s="5">
        <v>0</v>
      </c>
      <c r="AG30" s="5">
        <v>0</v>
      </c>
      <c r="AH30" s="5">
        <v>10</v>
      </c>
      <c r="AI30" s="5">
        <v>7</v>
      </c>
      <c r="AJ30" s="5">
        <v>2</v>
      </c>
      <c r="AK30" s="5">
        <v>1</v>
      </c>
      <c r="AL30" s="5">
        <v>0</v>
      </c>
      <c r="AM30" s="5">
        <v>0</v>
      </c>
      <c r="AN30" s="5">
        <v>0</v>
      </c>
      <c r="AO30" s="5"/>
      <c r="AP30" s="5"/>
      <c r="AQ30" s="5"/>
      <c r="AR30" s="5"/>
      <c r="AS30" s="5"/>
      <c r="AT30" s="5"/>
    </row>
    <row r="31" spans="2:46" ht="15" customHeight="1" x14ac:dyDescent="0.2">
      <c r="B31" s="61" t="s">
        <v>31</v>
      </c>
      <c r="C31" s="61"/>
      <c r="D31" s="61"/>
      <c r="E31" s="61"/>
      <c r="F31" s="61"/>
      <c r="H31" s="14">
        <v>165</v>
      </c>
      <c r="I31" s="5">
        <v>2</v>
      </c>
      <c r="J31" s="5">
        <v>2</v>
      </c>
      <c r="K31" s="5">
        <v>0</v>
      </c>
      <c r="L31" s="5">
        <v>0</v>
      </c>
      <c r="M31" s="5">
        <v>0</v>
      </c>
      <c r="N31" s="5">
        <v>37</v>
      </c>
      <c r="O31" s="5">
        <v>32</v>
      </c>
      <c r="P31" s="5">
        <v>5</v>
      </c>
      <c r="Q31" s="5">
        <v>0</v>
      </c>
      <c r="R31" s="5">
        <v>0</v>
      </c>
      <c r="S31" s="5">
        <v>103</v>
      </c>
      <c r="T31" s="5">
        <v>56</v>
      </c>
      <c r="U31" s="5">
        <v>23</v>
      </c>
      <c r="V31" s="5">
        <v>23</v>
      </c>
      <c r="W31" s="5">
        <v>1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19</v>
      </c>
      <c r="AD31" s="5">
        <v>18</v>
      </c>
      <c r="AE31" s="5">
        <v>1</v>
      </c>
      <c r="AF31" s="5">
        <v>0</v>
      </c>
      <c r="AG31" s="5">
        <v>0</v>
      </c>
      <c r="AH31" s="5">
        <v>4</v>
      </c>
      <c r="AI31" s="5">
        <v>2</v>
      </c>
      <c r="AJ31" s="5">
        <v>2</v>
      </c>
      <c r="AK31" s="5">
        <v>0</v>
      </c>
      <c r="AL31" s="5">
        <v>0</v>
      </c>
      <c r="AM31" s="5">
        <v>0</v>
      </c>
      <c r="AN31" s="5">
        <v>0</v>
      </c>
      <c r="AO31" s="5"/>
      <c r="AP31" s="5"/>
      <c r="AQ31" s="5"/>
      <c r="AR31" s="5"/>
      <c r="AS31" s="5"/>
      <c r="AT31" s="5"/>
    </row>
    <row r="32" spans="2:46" ht="15" customHeight="1" x14ac:dyDescent="0.2">
      <c r="B32" s="61" t="s">
        <v>32</v>
      </c>
      <c r="C32" s="61"/>
      <c r="D32" s="61"/>
      <c r="E32" s="61"/>
      <c r="F32" s="61"/>
      <c r="H32" s="14">
        <v>2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1</v>
      </c>
      <c r="O32" s="5">
        <v>0</v>
      </c>
      <c r="P32" s="5">
        <v>1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1</v>
      </c>
      <c r="AD32" s="5">
        <v>1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/>
      <c r="AP32" s="5"/>
      <c r="AQ32" s="5"/>
      <c r="AR32" s="5"/>
      <c r="AS32" s="5"/>
      <c r="AT32" s="5"/>
    </row>
    <row r="33" spans="2:46" ht="15" customHeight="1" x14ac:dyDescent="0.2">
      <c r="B33" s="61" t="s">
        <v>33</v>
      </c>
      <c r="C33" s="61"/>
      <c r="D33" s="61"/>
      <c r="E33" s="61"/>
      <c r="F33" s="61"/>
      <c r="H33" s="14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/>
      <c r="AP33" s="5"/>
      <c r="AQ33" s="5"/>
      <c r="AR33" s="5"/>
      <c r="AS33" s="5"/>
      <c r="AT33" s="5"/>
    </row>
    <row r="34" spans="2:46" ht="15" customHeight="1" x14ac:dyDescent="0.2">
      <c r="B34" s="37"/>
      <c r="C34" s="37"/>
      <c r="D34" s="37"/>
      <c r="E34" s="37"/>
      <c r="F34" s="37"/>
      <c r="H34" s="14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</row>
    <row r="35" spans="2:46" ht="15" customHeight="1" x14ac:dyDescent="0.2">
      <c r="B35" s="61" t="s">
        <v>34</v>
      </c>
      <c r="C35" s="61"/>
      <c r="D35" s="61"/>
      <c r="E35" s="61"/>
      <c r="F35" s="61"/>
      <c r="H35" s="14">
        <v>35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7</v>
      </c>
      <c r="O35" s="5">
        <v>6</v>
      </c>
      <c r="P35" s="5">
        <v>1</v>
      </c>
      <c r="Q35" s="5">
        <v>0</v>
      </c>
      <c r="R35" s="5">
        <v>0</v>
      </c>
      <c r="S35" s="5">
        <v>27</v>
      </c>
      <c r="T35" s="5">
        <v>20</v>
      </c>
      <c r="U35" s="5">
        <v>4</v>
      </c>
      <c r="V35" s="5">
        <v>3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1</v>
      </c>
      <c r="AD35" s="5">
        <v>1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/>
      <c r="AP35" s="5"/>
      <c r="AQ35" s="5"/>
      <c r="AR35" s="5"/>
      <c r="AS35" s="5"/>
      <c r="AT35" s="5"/>
    </row>
    <row r="36" spans="2:46" ht="15" customHeight="1" x14ac:dyDescent="0.2">
      <c r="B36" s="61" t="s">
        <v>35</v>
      </c>
      <c r="C36" s="61"/>
      <c r="D36" s="61"/>
      <c r="E36" s="61"/>
      <c r="F36" s="61"/>
      <c r="H36" s="14">
        <v>1171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326</v>
      </c>
      <c r="O36" s="5">
        <v>173</v>
      </c>
      <c r="P36" s="5">
        <v>153</v>
      </c>
      <c r="Q36" s="5">
        <v>0</v>
      </c>
      <c r="R36" s="5">
        <v>0</v>
      </c>
      <c r="S36" s="5">
        <v>790</v>
      </c>
      <c r="T36" s="5">
        <v>303</v>
      </c>
      <c r="U36" s="5">
        <v>414</v>
      </c>
      <c r="V36" s="5">
        <v>73</v>
      </c>
      <c r="W36" s="5">
        <v>0</v>
      </c>
      <c r="X36" s="5">
        <v>1</v>
      </c>
      <c r="Y36" s="5">
        <v>0</v>
      </c>
      <c r="Z36" s="5">
        <v>1</v>
      </c>
      <c r="AA36" s="5">
        <v>0</v>
      </c>
      <c r="AB36" s="5">
        <v>0</v>
      </c>
      <c r="AC36" s="5">
        <v>24</v>
      </c>
      <c r="AD36" s="5">
        <v>20</v>
      </c>
      <c r="AE36" s="5">
        <v>4</v>
      </c>
      <c r="AF36" s="5">
        <v>0</v>
      </c>
      <c r="AG36" s="5">
        <v>0</v>
      </c>
      <c r="AH36" s="5">
        <v>26</v>
      </c>
      <c r="AI36" s="5">
        <v>21</v>
      </c>
      <c r="AJ36" s="5">
        <v>5</v>
      </c>
      <c r="AK36" s="5">
        <v>0</v>
      </c>
      <c r="AL36" s="5">
        <v>0</v>
      </c>
      <c r="AM36" s="5">
        <v>0</v>
      </c>
      <c r="AN36" s="5">
        <v>4</v>
      </c>
      <c r="AO36" s="5"/>
      <c r="AP36" s="5"/>
      <c r="AQ36" s="5"/>
      <c r="AR36" s="5"/>
      <c r="AS36" s="5"/>
      <c r="AT36" s="5"/>
    </row>
    <row r="37" spans="2:46" ht="15" customHeight="1" x14ac:dyDescent="0.2">
      <c r="B37" s="61" t="s">
        <v>36</v>
      </c>
      <c r="C37" s="61"/>
      <c r="D37" s="61"/>
      <c r="E37" s="61"/>
      <c r="F37" s="61"/>
      <c r="H37" s="14">
        <v>1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1</v>
      </c>
      <c r="T37" s="5">
        <v>1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/>
      <c r="AP37" s="5"/>
      <c r="AQ37" s="5"/>
      <c r="AR37" s="5"/>
      <c r="AS37" s="5"/>
      <c r="AT37" s="5"/>
    </row>
    <row r="38" spans="2:46" ht="15" customHeight="1" x14ac:dyDescent="0.2">
      <c r="B38" s="61" t="s">
        <v>37</v>
      </c>
      <c r="C38" s="61"/>
      <c r="D38" s="61"/>
      <c r="E38" s="61"/>
      <c r="F38" s="61"/>
      <c r="H38" s="14">
        <v>225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61</v>
      </c>
      <c r="O38" s="5">
        <v>32</v>
      </c>
      <c r="P38" s="5">
        <v>29</v>
      </c>
      <c r="Q38" s="5">
        <v>0</v>
      </c>
      <c r="R38" s="5">
        <v>0</v>
      </c>
      <c r="S38" s="5">
        <v>156</v>
      </c>
      <c r="T38" s="5">
        <v>49</v>
      </c>
      <c r="U38" s="5">
        <v>87</v>
      </c>
      <c r="V38" s="5">
        <v>18</v>
      </c>
      <c r="W38" s="5">
        <v>2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5</v>
      </c>
      <c r="AI38" s="5">
        <v>4</v>
      </c>
      <c r="AJ38" s="5">
        <v>1</v>
      </c>
      <c r="AK38" s="5">
        <v>0</v>
      </c>
      <c r="AL38" s="5">
        <v>0</v>
      </c>
      <c r="AM38" s="5">
        <v>0</v>
      </c>
      <c r="AN38" s="5">
        <v>3</v>
      </c>
      <c r="AO38" s="5"/>
      <c r="AP38" s="5"/>
      <c r="AQ38" s="5"/>
      <c r="AR38" s="5"/>
      <c r="AS38" s="5"/>
      <c r="AT38" s="5"/>
    </row>
    <row r="39" spans="2:46" ht="15" customHeight="1" x14ac:dyDescent="0.2">
      <c r="B39" s="61" t="s">
        <v>38</v>
      </c>
      <c r="C39" s="61"/>
      <c r="D39" s="61"/>
      <c r="E39" s="61"/>
      <c r="F39" s="61"/>
      <c r="H39" s="14">
        <v>19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5</v>
      </c>
      <c r="O39" s="5">
        <v>3</v>
      </c>
      <c r="P39" s="5">
        <v>2</v>
      </c>
      <c r="Q39" s="5">
        <v>0</v>
      </c>
      <c r="R39" s="5">
        <v>0</v>
      </c>
      <c r="S39" s="5">
        <v>13</v>
      </c>
      <c r="T39" s="5">
        <v>2</v>
      </c>
      <c r="U39" s="5">
        <v>7</v>
      </c>
      <c r="V39" s="5">
        <v>4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1</v>
      </c>
      <c r="AD39" s="5">
        <v>1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/>
      <c r="AP39" s="5"/>
      <c r="AQ39" s="5"/>
      <c r="AR39" s="5"/>
      <c r="AS39" s="5"/>
      <c r="AT39" s="5"/>
    </row>
    <row r="40" spans="2:46" ht="15" customHeight="1" x14ac:dyDescent="0.2">
      <c r="B40" s="61" t="s">
        <v>39</v>
      </c>
      <c r="C40" s="61"/>
      <c r="D40" s="61"/>
      <c r="E40" s="61"/>
      <c r="F40" s="61"/>
      <c r="H40" s="14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/>
      <c r="AP40" s="5"/>
      <c r="AQ40" s="5"/>
      <c r="AR40" s="5"/>
      <c r="AS40" s="5"/>
      <c r="AT40" s="5"/>
    </row>
    <row r="41" spans="2:46" ht="15" customHeight="1" x14ac:dyDescent="0.2">
      <c r="B41" s="61" t="s">
        <v>40</v>
      </c>
      <c r="C41" s="61"/>
      <c r="D41" s="61"/>
      <c r="E41" s="61"/>
      <c r="F41" s="61"/>
      <c r="H41" s="14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/>
      <c r="AP41" s="5"/>
      <c r="AQ41" s="5"/>
      <c r="AR41" s="5"/>
      <c r="AS41" s="5"/>
      <c r="AT41" s="5"/>
    </row>
    <row r="42" spans="2:46" ht="15" customHeight="1" x14ac:dyDescent="0.2">
      <c r="B42" s="37"/>
      <c r="C42" s="37"/>
      <c r="D42" s="37"/>
      <c r="E42" s="37"/>
      <c r="F42" s="37"/>
      <c r="H42" s="14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</row>
    <row r="43" spans="2:46" ht="15" customHeight="1" x14ac:dyDescent="0.2">
      <c r="B43" s="61" t="s">
        <v>41</v>
      </c>
      <c r="C43" s="61"/>
      <c r="D43" s="61"/>
      <c r="E43" s="61"/>
      <c r="F43" s="61"/>
      <c r="H43" s="14">
        <v>75</v>
      </c>
      <c r="I43" s="5">
        <v>1</v>
      </c>
      <c r="J43" s="5">
        <v>0</v>
      </c>
      <c r="K43" s="5">
        <v>1</v>
      </c>
      <c r="L43" s="5">
        <v>0</v>
      </c>
      <c r="M43" s="5">
        <v>0</v>
      </c>
      <c r="N43" s="5">
        <v>22</v>
      </c>
      <c r="O43" s="5">
        <v>5</v>
      </c>
      <c r="P43" s="5">
        <v>17</v>
      </c>
      <c r="Q43" s="5">
        <v>0</v>
      </c>
      <c r="R43" s="5">
        <v>0</v>
      </c>
      <c r="S43" s="5">
        <v>50</v>
      </c>
      <c r="T43" s="5">
        <v>9</v>
      </c>
      <c r="U43" s="5">
        <v>32</v>
      </c>
      <c r="V43" s="5">
        <v>9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1</v>
      </c>
      <c r="AD43" s="5">
        <v>0</v>
      </c>
      <c r="AE43" s="5">
        <v>1</v>
      </c>
      <c r="AF43" s="5">
        <v>0</v>
      </c>
      <c r="AG43" s="5">
        <v>0</v>
      </c>
      <c r="AH43" s="5">
        <v>1</v>
      </c>
      <c r="AI43" s="5">
        <v>1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/>
      <c r="AP43" s="5"/>
      <c r="AQ43" s="5"/>
      <c r="AR43" s="5"/>
      <c r="AS43" s="5"/>
      <c r="AT43" s="5"/>
    </row>
    <row r="44" spans="2:46" ht="15" customHeight="1" x14ac:dyDescent="0.2">
      <c r="B44" s="61" t="s">
        <v>42</v>
      </c>
      <c r="C44" s="61"/>
      <c r="D44" s="61"/>
      <c r="E44" s="61"/>
      <c r="F44" s="61"/>
      <c r="H44" s="14">
        <v>64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11</v>
      </c>
      <c r="O44" s="5">
        <v>2</v>
      </c>
      <c r="P44" s="5">
        <v>9</v>
      </c>
      <c r="Q44" s="5">
        <v>0</v>
      </c>
      <c r="R44" s="5">
        <v>0</v>
      </c>
      <c r="S44" s="5">
        <v>44</v>
      </c>
      <c r="T44" s="5">
        <v>19</v>
      </c>
      <c r="U44" s="5">
        <v>19</v>
      </c>
      <c r="V44" s="5">
        <v>6</v>
      </c>
      <c r="W44" s="5">
        <v>0</v>
      </c>
      <c r="X44" s="5">
        <v>1</v>
      </c>
      <c r="Y44" s="5">
        <v>1</v>
      </c>
      <c r="Z44" s="5">
        <v>0</v>
      </c>
      <c r="AA44" s="5">
        <v>0</v>
      </c>
      <c r="AB44" s="5">
        <v>0</v>
      </c>
      <c r="AC44" s="5">
        <v>3</v>
      </c>
      <c r="AD44" s="5">
        <v>3</v>
      </c>
      <c r="AE44" s="5">
        <v>0</v>
      </c>
      <c r="AF44" s="5">
        <v>0</v>
      </c>
      <c r="AG44" s="5">
        <v>0</v>
      </c>
      <c r="AH44" s="5">
        <v>4</v>
      </c>
      <c r="AI44" s="5">
        <v>3</v>
      </c>
      <c r="AJ44" s="5">
        <v>1</v>
      </c>
      <c r="AK44" s="5">
        <v>0</v>
      </c>
      <c r="AL44" s="5">
        <v>0</v>
      </c>
      <c r="AM44" s="5">
        <v>0</v>
      </c>
      <c r="AN44" s="5">
        <v>1</v>
      </c>
      <c r="AO44" s="5"/>
      <c r="AP44" s="5"/>
      <c r="AQ44" s="5"/>
      <c r="AR44" s="5"/>
      <c r="AS44" s="5"/>
      <c r="AT44" s="5"/>
    </row>
    <row r="45" spans="2:46" ht="15" customHeight="1" x14ac:dyDescent="0.2">
      <c r="B45" s="61" t="s">
        <v>43</v>
      </c>
      <c r="C45" s="61"/>
      <c r="D45" s="61"/>
      <c r="E45" s="61"/>
      <c r="F45" s="61"/>
      <c r="H45" s="14">
        <v>18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3</v>
      </c>
      <c r="O45" s="5">
        <v>2</v>
      </c>
      <c r="P45" s="5">
        <v>1</v>
      </c>
      <c r="Q45" s="5">
        <v>0</v>
      </c>
      <c r="R45" s="5">
        <v>0</v>
      </c>
      <c r="S45" s="5">
        <v>12</v>
      </c>
      <c r="T45" s="5">
        <v>3</v>
      </c>
      <c r="U45" s="5">
        <v>8</v>
      </c>
      <c r="V45" s="5">
        <v>1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3</v>
      </c>
      <c r="AD45" s="5">
        <v>3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/>
      <c r="AP45" s="5"/>
      <c r="AQ45" s="5"/>
      <c r="AR45" s="5"/>
      <c r="AS45" s="5"/>
      <c r="AT45" s="5"/>
    </row>
    <row r="46" spans="2:46" ht="15" customHeight="1" x14ac:dyDescent="0.2">
      <c r="B46" s="61" t="s">
        <v>44</v>
      </c>
      <c r="C46" s="61"/>
      <c r="D46" s="61"/>
      <c r="E46" s="61"/>
      <c r="F46" s="61"/>
      <c r="H46" s="14">
        <v>1531</v>
      </c>
      <c r="I46" s="5">
        <v>2</v>
      </c>
      <c r="J46" s="5">
        <v>2</v>
      </c>
      <c r="K46" s="5">
        <v>0</v>
      </c>
      <c r="L46" s="5">
        <v>0</v>
      </c>
      <c r="M46" s="5">
        <v>0</v>
      </c>
      <c r="N46" s="5">
        <v>384</v>
      </c>
      <c r="O46" s="5">
        <v>226</v>
      </c>
      <c r="P46" s="5">
        <v>157</v>
      </c>
      <c r="Q46" s="5">
        <v>1</v>
      </c>
      <c r="R46" s="5">
        <v>0</v>
      </c>
      <c r="S46" s="5">
        <v>1105</v>
      </c>
      <c r="T46" s="5">
        <v>407</v>
      </c>
      <c r="U46" s="5">
        <v>573</v>
      </c>
      <c r="V46" s="5">
        <v>125</v>
      </c>
      <c r="W46" s="5">
        <v>0</v>
      </c>
      <c r="X46" s="5">
        <v>1</v>
      </c>
      <c r="Y46" s="5">
        <v>0</v>
      </c>
      <c r="Z46" s="5">
        <v>1</v>
      </c>
      <c r="AA46" s="5">
        <v>0</v>
      </c>
      <c r="AB46" s="5">
        <v>0</v>
      </c>
      <c r="AC46" s="5">
        <v>17</v>
      </c>
      <c r="AD46" s="5">
        <v>11</v>
      </c>
      <c r="AE46" s="5">
        <v>4</v>
      </c>
      <c r="AF46" s="5">
        <v>1</v>
      </c>
      <c r="AG46" s="5">
        <v>1</v>
      </c>
      <c r="AH46" s="5">
        <v>17</v>
      </c>
      <c r="AI46" s="5">
        <v>9</v>
      </c>
      <c r="AJ46" s="5">
        <v>7</v>
      </c>
      <c r="AK46" s="5">
        <v>1</v>
      </c>
      <c r="AL46" s="5">
        <v>0</v>
      </c>
      <c r="AM46" s="5">
        <v>0</v>
      </c>
      <c r="AN46" s="5">
        <v>5</v>
      </c>
      <c r="AO46" s="5"/>
      <c r="AP46" s="5"/>
      <c r="AQ46" s="5"/>
      <c r="AR46" s="5"/>
      <c r="AS46" s="5"/>
      <c r="AT46" s="5"/>
    </row>
    <row r="47" spans="2:46" ht="15" customHeight="1" x14ac:dyDescent="0.2">
      <c r="B47" s="61" t="s">
        <v>45</v>
      </c>
      <c r="C47" s="61"/>
      <c r="D47" s="61"/>
      <c r="E47" s="61"/>
      <c r="F47" s="61"/>
      <c r="H47" s="14">
        <v>110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18</v>
      </c>
      <c r="O47" s="5">
        <v>3</v>
      </c>
      <c r="P47" s="5">
        <v>15</v>
      </c>
      <c r="Q47" s="5">
        <v>0</v>
      </c>
      <c r="R47" s="5">
        <v>0</v>
      </c>
      <c r="S47" s="5">
        <v>86</v>
      </c>
      <c r="T47" s="5">
        <v>42</v>
      </c>
      <c r="U47" s="5">
        <v>37</v>
      </c>
      <c r="V47" s="5">
        <v>7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4</v>
      </c>
      <c r="AD47" s="5">
        <v>3</v>
      </c>
      <c r="AE47" s="5">
        <v>1</v>
      </c>
      <c r="AF47" s="5">
        <v>0</v>
      </c>
      <c r="AG47" s="5">
        <v>0</v>
      </c>
      <c r="AH47" s="5">
        <v>2</v>
      </c>
      <c r="AI47" s="5">
        <v>2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/>
      <c r="AP47" s="5"/>
      <c r="AQ47" s="5"/>
      <c r="AR47" s="5"/>
      <c r="AS47" s="5"/>
      <c r="AT47" s="5"/>
    </row>
    <row r="48" spans="2:46" ht="15" customHeight="1" x14ac:dyDescent="0.2">
      <c r="B48" s="61" t="s">
        <v>46</v>
      </c>
      <c r="C48" s="61"/>
      <c r="D48" s="61"/>
      <c r="E48" s="61"/>
      <c r="F48" s="61"/>
      <c r="H48" s="14">
        <v>109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25</v>
      </c>
      <c r="O48" s="5">
        <v>5</v>
      </c>
      <c r="P48" s="5">
        <v>20</v>
      </c>
      <c r="Q48" s="5">
        <v>0</v>
      </c>
      <c r="R48" s="5">
        <v>0</v>
      </c>
      <c r="S48" s="5">
        <v>82</v>
      </c>
      <c r="T48" s="5">
        <v>28</v>
      </c>
      <c r="U48" s="5">
        <v>49</v>
      </c>
      <c r="V48" s="5">
        <v>5</v>
      </c>
      <c r="W48" s="5">
        <v>0</v>
      </c>
      <c r="X48" s="5">
        <v>1</v>
      </c>
      <c r="Y48" s="5">
        <v>1</v>
      </c>
      <c r="Z48" s="5">
        <v>0</v>
      </c>
      <c r="AA48" s="5">
        <v>0</v>
      </c>
      <c r="AB48" s="5">
        <v>0</v>
      </c>
      <c r="AC48" s="5">
        <v>1</v>
      </c>
      <c r="AD48" s="5">
        <v>1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/>
      <c r="AP48" s="5"/>
      <c r="AQ48" s="5"/>
      <c r="AR48" s="5"/>
      <c r="AS48" s="5"/>
      <c r="AT48" s="5"/>
    </row>
    <row r="49" spans="2:46" ht="15" customHeight="1" x14ac:dyDescent="0.2">
      <c r="B49" s="67" t="s">
        <v>47</v>
      </c>
      <c r="C49" s="61"/>
      <c r="D49" s="61"/>
      <c r="E49" s="61"/>
      <c r="F49" s="61"/>
      <c r="H49" s="14">
        <v>1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1</v>
      </c>
      <c r="T49" s="5">
        <v>0</v>
      </c>
      <c r="U49" s="5">
        <v>1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/>
      <c r="AP49" s="5"/>
      <c r="AQ49" s="5"/>
      <c r="AR49" s="5"/>
      <c r="AS49" s="5"/>
      <c r="AT49" s="5"/>
    </row>
    <row r="50" spans="2:46" ht="15" customHeight="1" x14ac:dyDescent="0.2">
      <c r="B50" s="40"/>
      <c r="C50" s="37"/>
      <c r="D50" s="37"/>
      <c r="E50" s="37"/>
      <c r="F50" s="37"/>
      <c r="H50" s="14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</row>
    <row r="51" spans="2:46" ht="15" customHeight="1" x14ac:dyDescent="0.2">
      <c r="B51" s="61" t="s">
        <v>48</v>
      </c>
      <c r="C51" s="61"/>
      <c r="D51" s="61"/>
      <c r="E51" s="61"/>
      <c r="F51" s="61"/>
      <c r="H51" s="14">
        <v>466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61</v>
      </c>
      <c r="O51" s="5">
        <v>19</v>
      </c>
      <c r="P51" s="5">
        <v>40</v>
      </c>
      <c r="Q51" s="5">
        <v>2</v>
      </c>
      <c r="R51" s="5">
        <v>0</v>
      </c>
      <c r="S51" s="5">
        <v>371</v>
      </c>
      <c r="T51" s="5">
        <v>114</v>
      </c>
      <c r="U51" s="5">
        <v>198</v>
      </c>
      <c r="V51" s="5">
        <v>59</v>
      </c>
      <c r="W51" s="5">
        <v>0</v>
      </c>
      <c r="X51" s="5">
        <v>4</v>
      </c>
      <c r="Y51" s="5">
        <v>4</v>
      </c>
      <c r="Z51" s="5">
        <v>0</v>
      </c>
      <c r="AA51" s="5">
        <v>0</v>
      </c>
      <c r="AB51" s="5">
        <v>0</v>
      </c>
      <c r="AC51" s="5">
        <v>13</v>
      </c>
      <c r="AD51" s="5">
        <v>10</v>
      </c>
      <c r="AE51" s="5">
        <v>3</v>
      </c>
      <c r="AF51" s="5">
        <v>0</v>
      </c>
      <c r="AG51" s="5">
        <v>0</v>
      </c>
      <c r="AH51" s="5">
        <v>13</v>
      </c>
      <c r="AI51" s="5">
        <v>10</v>
      </c>
      <c r="AJ51" s="5">
        <v>3</v>
      </c>
      <c r="AK51" s="5">
        <v>0</v>
      </c>
      <c r="AL51" s="5">
        <v>0</v>
      </c>
      <c r="AM51" s="5">
        <v>0</v>
      </c>
      <c r="AN51" s="5">
        <v>4</v>
      </c>
      <c r="AO51" s="5"/>
      <c r="AP51" s="5"/>
      <c r="AQ51" s="5"/>
      <c r="AR51" s="5"/>
      <c r="AS51" s="5"/>
      <c r="AT51" s="5"/>
    </row>
    <row r="52" spans="2:46" ht="15" customHeight="1" x14ac:dyDescent="0.2">
      <c r="B52" s="61" t="s">
        <v>49</v>
      </c>
      <c r="C52" s="61"/>
      <c r="D52" s="61"/>
      <c r="E52" s="61"/>
      <c r="F52" s="61"/>
      <c r="H52" s="14">
        <v>376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90</v>
      </c>
      <c r="O52" s="5">
        <v>45</v>
      </c>
      <c r="P52" s="5">
        <v>45</v>
      </c>
      <c r="Q52" s="5">
        <v>0</v>
      </c>
      <c r="R52" s="5">
        <v>0</v>
      </c>
      <c r="S52" s="5">
        <v>275</v>
      </c>
      <c r="T52" s="5">
        <v>96</v>
      </c>
      <c r="U52" s="5">
        <v>154</v>
      </c>
      <c r="V52" s="5">
        <v>25</v>
      </c>
      <c r="W52" s="5">
        <v>0</v>
      </c>
      <c r="X52" s="5">
        <v>1</v>
      </c>
      <c r="Y52" s="5">
        <v>1</v>
      </c>
      <c r="Z52" s="5">
        <v>0</v>
      </c>
      <c r="AA52" s="5">
        <v>0</v>
      </c>
      <c r="AB52" s="5">
        <v>0</v>
      </c>
      <c r="AC52" s="5">
        <v>5</v>
      </c>
      <c r="AD52" s="5">
        <v>4</v>
      </c>
      <c r="AE52" s="5">
        <v>1</v>
      </c>
      <c r="AF52" s="5">
        <v>0</v>
      </c>
      <c r="AG52" s="5">
        <v>0</v>
      </c>
      <c r="AH52" s="5">
        <v>5</v>
      </c>
      <c r="AI52" s="5">
        <v>3</v>
      </c>
      <c r="AJ52" s="5">
        <v>2</v>
      </c>
      <c r="AK52" s="5">
        <v>0</v>
      </c>
      <c r="AL52" s="5">
        <v>0</v>
      </c>
      <c r="AM52" s="5">
        <v>0</v>
      </c>
      <c r="AN52" s="5">
        <v>0</v>
      </c>
      <c r="AO52" s="5"/>
      <c r="AP52" s="5"/>
      <c r="AQ52" s="5"/>
      <c r="AR52" s="5"/>
      <c r="AS52" s="5"/>
      <c r="AT52" s="5"/>
    </row>
    <row r="53" spans="2:46" ht="15" customHeight="1" x14ac:dyDescent="0.2">
      <c r="B53" s="61" t="s">
        <v>50</v>
      </c>
      <c r="C53" s="61"/>
      <c r="D53" s="61"/>
      <c r="E53" s="61"/>
      <c r="F53" s="61"/>
      <c r="H53" s="14">
        <v>24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6</v>
      </c>
      <c r="O53" s="5">
        <v>5</v>
      </c>
      <c r="P53" s="5">
        <v>1</v>
      </c>
      <c r="Q53" s="5">
        <v>0</v>
      </c>
      <c r="R53" s="5">
        <v>0</v>
      </c>
      <c r="S53" s="5">
        <v>17</v>
      </c>
      <c r="T53" s="5">
        <v>3</v>
      </c>
      <c r="U53" s="5">
        <v>10</v>
      </c>
      <c r="V53" s="5">
        <v>4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1</v>
      </c>
      <c r="AI53" s="5">
        <v>0</v>
      </c>
      <c r="AJ53" s="5">
        <v>0</v>
      </c>
      <c r="AK53" s="5">
        <v>1</v>
      </c>
      <c r="AL53" s="5">
        <v>0</v>
      </c>
      <c r="AM53" s="5">
        <v>0</v>
      </c>
      <c r="AN53" s="5">
        <v>0</v>
      </c>
      <c r="AO53" s="5"/>
      <c r="AP53" s="5"/>
      <c r="AQ53" s="5"/>
      <c r="AR53" s="5"/>
      <c r="AS53" s="5"/>
      <c r="AT53" s="5"/>
    </row>
    <row r="54" spans="2:46" ht="15" customHeight="1" x14ac:dyDescent="0.2">
      <c r="B54" s="61" t="s">
        <v>51</v>
      </c>
      <c r="C54" s="61"/>
      <c r="D54" s="61"/>
      <c r="E54" s="61"/>
      <c r="F54" s="61"/>
      <c r="H54" s="14">
        <v>10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3</v>
      </c>
      <c r="O54" s="5">
        <v>1</v>
      </c>
      <c r="P54" s="5">
        <v>2</v>
      </c>
      <c r="Q54" s="5">
        <v>0</v>
      </c>
      <c r="R54" s="5">
        <v>0</v>
      </c>
      <c r="S54" s="5">
        <v>7</v>
      </c>
      <c r="T54" s="5">
        <v>4</v>
      </c>
      <c r="U54" s="5">
        <v>2</v>
      </c>
      <c r="V54" s="5">
        <v>1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/>
      <c r="AP54" s="5"/>
      <c r="AQ54" s="5"/>
      <c r="AR54" s="5"/>
      <c r="AS54" s="5"/>
      <c r="AT54" s="5"/>
    </row>
    <row r="55" spans="2:46" ht="15" customHeight="1" x14ac:dyDescent="0.2">
      <c r="B55" s="61" t="s">
        <v>52</v>
      </c>
      <c r="C55" s="61"/>
      <c r="D55" s="61"/>
      <c r="E55" s="61"/>
      <c r="F55" s="61"/>
      <c r="H55" s="14">
        <v>5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1</v>
      </c>
      <c r="O55" s="5">
        <v>0</v>
      </c>
      <c r="P55" s="5">
        <v>1</v>
      </c>
      <c r="Q55" s="5">
        <v>0</v>
      </c>
      <c r="R55" s="5">
        <v>0</v>
      </c>
      <c r="S55" s="5">
        <v>4</v>
      </c>
      <c r="T55" s="5">
        <v>2</v>
      </c>
      <c r="U55" s="5">
        <v>2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  <c r="AO55" s="5"/>
      <c r="AP55" s="5"/>
      <c r="AQ55" s="5"/>
      <c r="AR55" s="5"/>
      <c r="AS55" s="5"/>
      <c r="AT55" s="5"/>
    </row>
    <row r="56" spans="2:46" ht="15" customHeight="1" x14ac:dyDescent="0.2">
      <c r="B56" s="61" t="s">
        <v>53</v>
      </c>
      <c r="C56" s="61"/>
      <c r="D56" s="61"/>
      <c r="E56" s="61"/>
      <c r="F56" s="61"/>
      <c r="H56" s="14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0</v>
      </c>
      <c r="AO56" s="5"/>
      <c r="AP56" s="5"/>
      <c r="AQ56" s="5"/>
      <c r="AR56" s="5"/>
      <c r="AS56" s="5"/>
      <c r="AT56" s="5"/>
    </row>
    <row r="57" spans="2:46" ht="15" customHeight="1" x14ac:dyDescent="0.2">
      <c r="B57" s="68" t="s">
        <v>54</v>
      </c>
      <c r="C57" s="61"/>
      <c r="D57" s="61"/>
      <c r="E57" s="61"/>
      <c r="F57" s="61"/>
      <c r="H57" s="14">
        <v>88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19</v>
      </c>
      <c r="O57" s="5">
        <v>9</v>
      </c>
      <c r="P57" s="5">
        <v>10</v>
      </c>
      <c r="Q57" s="5">
        <v>0</v>
      </c>
      <c r="R57" s="5">
        <v>0</v>
      </c>
      <c r="S57" s="5">
        <v>66</v>
      </c>
      <c r="T57" s="5">
        <v>29</v>
      </c>
      <c r="U57" s="5">
        <v>31</v>
      </c>
      <c r="V57" s="5">
        <v>6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2</v>
      </c>
      <c r="AD57" s="5">
        <v>2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  <c r="AM57" s="5">
        <v>0</v>
      </c>
      <c r="AN57" s="5">
        <v>1</v>
      </c>
      <c r="AO57" s="5"/>
      <c r="AP57" s="5"/>
      <c r="AQ57" s="5"/>
      <c r="AR57" s="5"/>
      <c r="AS57" s="5"/>
      <c r="AT57" s="5"/>
    </row>
    <row r="58" spans="2:46" ht="15" customHeight="1" x14ac:dyDescent="0.2">
      <c r="B58" s="39"/>
      <c r="C58" s="37"/>
      <c r="D58" s="37"/>
      <c r="E58" s="37"/>
      <c r="F58" s="37"/>
      <c r="H58" s="14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</row>
    <row r="59" spans="2:46" ht="15" customHeight="1" x14ac:dyDescent="0.2">
      <c r="B59" s="61" t="s">
        <v>2</v>
      </c>
      <c r="C59" s="61"/>
      <c r="D59" s="61"/>
      <c r="E59" s="61"/>
      <c r="F59" s="61"/>
      <c r="H59" s="14">
        <v>178</v>
      </c>
      <c r="I59" s="5">
        <v>1</v>
      </c>
      <c r="J59" s="5">
        <v>1</v>
      </c>
      <c r="K59" s="5">
        <v>0</v>
      </c>
      <c r="L59" s="5">
        <v>0</v>
      </c>
      <c r="M59" s="5">
        <v>0</v>
      </c>
      <c r="N59" s="5">
        <v>42</v>
      </c>
      <c r="O59" s="5">
        <v>20</v>
      </c>
      <c r="P59" s="5">
        <v>22</v>
      </c>
      <c r="Q59" s="5">
        <v>0</v>
      </c>
      <c r="R59" s="5">
        <v>0</v>
      </c>
      <c r="S59" s="5">
        <v>123</v>
      </c>
      <c r="T59" s="5">
        <v>42</v>
      </c>
      <c r="U59" s="5">
        <v>67</v>
      </c>
      <c r="V59" s="5">
        <v>14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7</v>
      </c>
      <c r="AD59" s="5">
        <v>7</v>
      </c>
      <c r="AE59" s="5">
        <v>0</v>
      </c>
      <c r="AF59" s="5">
        <v>0</v>
      </c>
      <c r="AG59" s="5">
        <v>0</v>
      </c>
      <c r="AH59" s="5">
        <v>5</v>
      </c>
      <c r="AI59" s="5">
        <v>3</v>
      </c>
      <c r="AJ59" s="5">
        <v>2</v>
      </c>
      <c r="AK59" s="5">
        <v>0</v>
      </c>
      <c r="AL59" s="5">
        <v>0</v>
      </c>
      <c r="AM59" s="5">
        <v>0</v>
      </c>
      <c r="AN59" s="5">
        <v>0</v>
      </c>
      <c r="AO59" s="5"/>
      <c r="AP59" s="5"/>
      <c r="AQ59" s="5"/>
      <c r="AR59" s="5"/>
      <c r="AS59" s="5"/>
      <c r="AT59" s="5"/>
    </row>
    <row r="60" spans="2:46" ht="15" customHeight="1" x14ac:dyDescent="0.2">
      <c r="B60" s="37"/>
      <c r="C60" s="37"/>
      <c r="D60" s="37"/>
      <c r="E60" s="37"/>
      <c r="F60" s="37"/>
      <c r="H60" s="14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</row>
    <row r="61" spans="2:46" s="11" customFormat="1" ht="15" customHeight="1" x14ac:dyDescent="0.2">
      <c r="B61" s="66" t="s">
        <v>55</v>
      </c>
      <c r="C61" s="66"/>
      <c r="D61" s="66"/>
      <c r="E61" s="66"/>
      <c r="F61" s="66"/>
      <c r="H61" s="18">
        <v>1230</v>
      </c>
      <c r="I61" s="10">
        <v>4</v>
      </c>
      <c r="J61" s="10">
        <v>1</v>
      </c>
      <c r="K61" s="10">
        <v>3</v>
      </c>
      <c r="L61" s="10">
        <v>0</v>
      </c>
      <c r="M61" s="10">
        <v>0</v>
      </c>
      <c r="N61" s="10">
        <v>211</v>
      </c>
      <c r="O61" s="10">
        <v>42</v>
      </c>
      <c r="P61" s="10">
        <v>169</v>
      </c>
      <c r="Q61" s="10">
        <v>0</v>
      </c>
      <c r="R61" s="10">
        <v>0</v>
      </c>
      <c r="S61" s="10">
        <v>930</v>
      </c>
      <c r="T61" s="10">
        <v>286</v>
      </c>
      <c r="U61" s="10">
        <v>506</v>
      </c>
      <c r="V61" s="10">
        <v>135</v>
      </c>
      <c r="W61" s="10">
        <v>3</v>
      </c>
      <c r="X61" s="10">
        <v>3</v>
      </c>
      <c r="Y61" s="10">
        <v>2</v>
      </c>
      <c r="Z61" s="10">
        <v>1</v>
      </c>
      <c r="AA61" s="10">
        <v>0</v>
      </c>
      <c r="AB61" s="10">
        <v>0</v>
      </c>
      <c r="AC61" s="10">
        <v>36</v>
      </c>
      <c r="AD61" s="10">
        <v>30</v>
      </c>
      <c r="AE61" s="10">
        <v>6</v>
      </c>
      <c r="AF61" s="10">
        <v>0</v>
      </c>
      <c r="AG61" s="10">
        <v>0</v>
      </c>
      <c r="AH61" s="10">
        <v>37</v>
      </c>
      <c r="AI61" s="10">
        <v>21</v>
      </c>
      <c r="AJ61" s="10">
        <v>15</v>
      </c>
      <c r="AK61" s="10">
        <v>1</v>
      </c>
      <c r="AL61" s="10">
        <v>0</v>
      </c>
      <c r="AM61" s="10">
        <v>0</v>
      </c>
      <c r="AN61" s="10">
        <v>9</v>
      </c>
      <c r="AO61" s="10"/>
      <c r="AP61" s="10"/>
      <c r="AQ61" s="10"/>
      <c r="AR61" s="10"/>
      <c r="AS61" s="10"/>
      <c r="AT61" s="10"/>
    </row>
    <row r="62" spans="2:46" s="11" customFormat="1" ht="7.5" customHeight="1" x14ac:dyDescent="0.2">
      <c r="B62" s="38"/>
      <c r="C62" s="38"/>
      <c r="D62" s="38"/>
      <c r="E62" s="38"/>
      <c r="F62" s="38"/>
      <c r="H62" s="18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</row>
    <row r="63" spans="2:46" ht="15" customHeight="1" x14ac:dyDescent="0.2">
      <c r="B63" s="61" t="s">
        <v>56</v>
      </c>
      <c r="C63" s="61"/>
      <c r="D63" s="61"/>
      <c r="E63" s="61"/>
      <c r="F63" s="61"/>
      <c r="H63" s="14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  <c r="AM63" s="5">
        <v>0</v>
      </c>
      <c r="AN63" s="5">
        <v>0</v>
      </c>
      <c r="AO63" s="5"/>
      <c r="AP63" s="5"/>
      <c r="AQ63" s="5"/>
      <c r="AR63" s="5"/>
      <c r="AS63" s="5"/>
      <c r="AT63" s="5"/>
    </row>
    <row r="64" spans="2:46" ht="15" customHeight="1" x14ac:dyDescent="0.2">
      <c r="B64" s="61" t="s">
        <v>57</v>
      </c>
      <c r="C64" s="61"/>
      <c r="D64" s="61"/>
      <c r="E64" s="61"/>
      <c r="F64" s="61"/>
      <c r="H64" s="14">
        <v>2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2</v>
      </c>
      <c r="T64" s="5">
        <v>0</v>
      </c>
      <c r="U64" s="5">
        <v>2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  <c r="AM64" s="5">
        <v>0</v>
      </c>
      <c r="AN64" s="5">
        <v>0</v>
      </c>
      <c r="AO64" s="5"/>
      <c r="AP64" s="5"/>
      <c r="AQ64" s="5"/>
      <c r="AR64" s="5"/>
      <c r="AS64" s="5"/>
      <c r="AT64" s="5"/>
    </row>
    <row r="65" spans="2:46" ht="15" customHeight="1" x14ac:dyDescent="0.2">
      <c r="B65" s="61" t="s">
        <v>58</v>
      </c>
      <c r="C65" s="61"/>
      <c r="D65" s="61"/>
      <c r="E65" s="61"/>
      <c r="F65" s="61"/>
      <c r="H65" s="14">
        <v>32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7</v>
      </c>
      <c r="O65" s="5">
        <v>4</v>
      </c>
      <c r="P65" s="5">
        <v>3</v>
      </c>
      <c r="Q65" s="5">
        <v>0</v>
      </c>
      <c r="R65" s="5">
        <v>0</v>
      </c>
      <c r="S65" s="5">
        <v>24</v>
      </c>
      <c r="T65" s="5">
        <v>10</v>
      </c>
      <c r="U65" s="5">
        <v>9</v>
      </c>
      <c r="V65" s="5">
        <v>4</v>
      </c>
      <c r="W65" s="5">
        <v>1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1</v>
      </c>
      <c r="AD65" s="5">
        <v>1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  <c r="AN65" s="5">
        <v>0</v>
      </c>
      <c r="AO65" s="5"/>
      <c r="AP65" s="5"/>
      <c r="AQ65" s="5"/>
      <c r="AR65" s="5"/>
      <c r="AS65" s="5"/>
      <c r="AT65" s="5"/>
    </row>
    <row r="66" spans="2:46" ht="15" customHeight="1" x14ac:dyDescent="0.2">
      <c r="B66" s="61" t="s">
        <v>59</v>
      </c>
      <c r="C66" s="61"/>
      <c r="D66" s="61"/>
      <c r="E66" s="61"/>
      <c r="F66" s="61"/>
      <c r="H66" s="14">
        <v>3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2</v>
      </c>
      <c r="T66" s="5">
        <v>1</v>
      </c>
      <c r="U66" s="5">
        <v>0</v>
      </c>
      <c r="V66" s="5">
        <v>1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1</v>
      </c>
      <c r="AD66" s="5">
        <v>1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/>
      <c r="AP66" s="5"/>
      <c r="AQ66" s="5"/>
      <c r="AR66" s="5"/>
      <c r="AS66" s="5"/>
      <c r="AT66" s="5"/>
    </row>
    <row r="67" spans="2:46" ht="15" customHeight="1" x14ac:dyDescent="0.2">
      <c r="B67" s="61" t="s">
        <v>60</v>
      </c>
      <c r="C67" s="61"/>
      <c r="D67" s="61"/>
      <c r="E67" s="61"/>
      <c r="F67" s="61"/>
      <c r="H67" s="14">
        <v>4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1</v>
      </c>
      <c r="O67" s="5">
        <v>0</v>
      </c>
      <c r="P67" s="5">
        <v>1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3</v>
      </c>
      <c r="AD67" s="5">
        <v>3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  <c r="AN67" s="5">
        <v>0</v>
      </c>
      <c r="AO67" s="5"/>
      <c r="AP67" s="5"/>
      <c r="AQ67" s="5"/>
      <c r="AR67" s="5"/>
      <c r="AS67" s="5"/>
      <c r="AT67" s="5"/>
    </row>
    <row r="68" spans="2:46" ht="15" customHeight="1" x14ac:dyDescent="0.2">
      <c r="B68" s="69" t="s">
        <v>61</v>
      </c>
      <c r="C68" s="61"/>
      <c r="D68" s="61"/>
      <c r="E68" s="61"/>
      <c r="F68" s="61"/>
      <c r="H68" s="14">
        <v>418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61</v>
      </c>
      <c r="O68" s="5">
        <v>14</v>
      </c>
      <c r="P68" s="5">
        <v>47</v>
      </c>
      <c r="Q68" s="5">
        <v>0</v>
      </c>
      <c r="R68" s="5">
        <v>0</v>
      </c>
      <c r="S68" s="5">
        <v>326</v>
      </c>
      <c r="T68" s="5">
        <v>86</v>
      </c>
      <c r="U68" s="5">
        <v>182</v>
      </c>
      <c r="V68" s="5">
        <v>56</v>
      </c>
      <c r="W68" s="5">
        <v>2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10</v>
      </c>
      <c r="AD68" s="5">
        <v>7</v>
      </c>
      <c r="AE68" s="5">
        <v>3</v>
      </c>
      <c r="AF68" s="5">
        <v>0</v>
      </c>
      <c r="AG68" s="5">
        <v>0</v>
      </c>
      <c r="AH68" s="5">
        <v>18</v>
      </c>
      <c r="AI68" s="5">
        <v>11</v>
      </c>
      <c r="AJ68" s="5">
        <v>6</v>
      </c>
      <c r="AK68" s="5">
        <v>1</v>
      </c>
      <c r="AL68" s="5">
        <v>0</v>
      </c>
      <c r="AM68" s="5">
        <v>0</v>
      </c>
      <c r="AN68" s="5">
        <v>3</v>
      </c>
      <c r="AO68" s="5"/>
      <c r="AP68" s="5"/>
      <c r="AQ68" s="5"/>
      <c r="AR68" s="5"/>
      <c r="AS68" s="5"/>
      <c r="AT68" s="5"/>
    </row>
    <row r="69" spans="2:46" ht="15" customHeight="1" x14ac:dyDescent="0.2">
      <c r="B69" s="70" t="s">
        <v>62</v>
      </c>
      <c r="C69" s="61"/>
      <c r="D69" s="61"/>
      <c r="E69" s="61"/>
      <c r="F69" s="61"/>
      <c r="H69" s="14">
        <v>180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24</v>
      </c>
      <c r="O69" s="5">
        <v>2</v>
      </c>
      <c r="P69" s="5">
        <v>22</v>
      </c>
      <c r="Q69" s="5">
        <v>0</v>
      </c>
      <c r="R69" s="5">
        <v>0</v>
      </c>
      <c r="S69" s="5">
        <v>140</v>
      </c>
      <c r="T69" s="5">
        <v>32</v>
      </c>
      <c r="U69" s="5">
        <v>82</v>
      </c>
      <c r="V69" s="5">
        <v>26</v>
      </c>
      <c r="W69" s="5">
        <v>0</v>
      </c>
      <c r="X69" s="5">
        <v>1</v>
      </c>
      <c r="Y69" s="5">
        <v>1</v>
      </c>
      <c r="Z69" s="5">
        <v>0</v>
      </c>
      <c r="AA69" s="5">
        <v>0</v>
      </c>
      <c r="AB69" s="5">
        <v>0</v>
      </c>
      <c r="AC69" s="5">
        <v>8</v>
      </c>
      <c r="AD69" s="5">
        <v>6</v>
      </c>
      <c r="AE69" s="5">
        <v>2</v>
      </c>
      <c r="AF69" s="5">
        <v>0</v>
      </c>
      <c r="AG69" s="5">
        <v>0</v>
      </c>
      <c r="AH69" s="5">
        <v>4</v>
      </c>
      <c r="AI69" s="5">
        <v>1</v>
      </c>
      <c r="AJ69" s="5">
        <v>3</v>
      </c>
      <c r="AK69" s="5">
        <v>0</v>
      </c>
      <c r="AL69" s="5">
        <v>0</v>
      </c>
      <c r="AM69" s="5">
        <v>0</v>
      </c>
      <c r="AN69" s="5">
        <v>3</v>
      </c>
      <c r="AO69" s="5"/>
      <c r="AP69" s="5"/>
      <c r="AQ69" s="5"/>
      <c r="AR69" s="5"/>
      <c r="AS69" s="5"/>
      <c r="AT69" s="5"/>
    </row>
    <row r="70" spans="2:46" ht="15" customHeight="1" x14ac:dyDescent="0.2">
      <c r="B70" s="41"/>
      <c r="C70" s="37"/>
      <c r="D70" s="37"/>
      <c r="E70" s="37"/>
      <c r="F70" s="37"/>
      <c r="H70" s="14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</row>
    <row r="71" spans="2:46" ht="15" customHeight="1" x14ac:dyDescent="0.2">
      <c r="B71" s="61" t="s">
        <v>63</v>
      </c>
      <c r="C71" s="61"/>
      <c r="D71" s="61"/>
      <c r="E71" s="61"/>
      <c r="F71" s="61"/>
      <c r="H71" s="14">
        <v>101</v>
      </c>
      <c r="I71" s="5">
        <v>1</v>
      </c>
      <c r="J71" s="5">
        <v>0</v>
      </c>
      <c r="K71" s="5">
        <v>1</v>
      </c>
      <c r="L71" s="5">
        <v>0</v>
      </c>
      <c r="M71" s="5">
        <v>0</v>
      </c>
      <c r="N71" s="5">
        <v>22</v>
      </c>
      <c r="O71" s="5">
        <v>6</v>
      </c>
      <c r="P71" s="5">
        <v>16</v>
      </c>
      <c r="Q71" s="5">
        <v>0</v>
      </c>
      <c r="R71" s="5">
        <v>0</v>
      </c>
      <c r="S71" s="5">
        <v>71</v>
      </c>
      <c r="T71" s="5">
        <v>19</v>
      </c>
      <c r="U71" s="5">
        <v>46</v>
      </c>
      <c r="V71" s="5">
        <v>6</v>
      </c>
      <c r="W71" s="5">
        <v>0</v>
      </c>
      <c r="X71" s="5">
        <v>1</v>
      </c>
      <c r="Y71" s="5">
        <v>0</v>
      </c>
      <c r="Z71" s="5">
        <v>1</v>
      </c>
      <c r="AA71" s="5">
        <v>0</v>
      </c>
      <c r="AB71" s="5">
        <v>0</v>
      </c>
      <c r="AC71" s="5">
        <v>1</v>
      </c>
      <c r="AD71" s="5">
        <v>1</v>
      </c>
      <c r="AE71" s="5">
        <v>0</v>
      </c>
      <c r="AF71" s="5">
        <v>0</v>
      </c>
      <c r="AG71" s="5">
        <v>0</v>
      </c>
      <c r="AH71" s="5">
        <v>4</v>
      </c>
      <c r="AI71" s="5">
        <v>3</v>
      </c>
      <c r="AJ71" s="5">
        <v>1</v>
      </c>
      <c r="AK71" s="5">
        <v>0</v>
      </c>
      <c r="AL71" s="5">
        <v>0</v>
      </c>
      <c r="AM71" s="5">
        <v>0</v>
      </c>
      <c r="AN71" s="5">
        <v>1</v>
      </c>
      <c r="AO71" s="5"/>
      <c r="AP71" s="5"/>
      <c r="AQ71" s="5"/>
      <c r="AR71" s="5"/>
      <c r="AS71" s="5"/>
      <c r="AT71" s="5"/>
    </row>
    <row r="72" spans="2:46" ht="15" customHeight="1" x14ac:dyDescent="0.2">
      <c r="B72" s="61" t="s">
        <v>64</v>
      </c>
      <c r="C72" s="61"/>
      <c r="D72" s="61"/>
      <c r="E72" s="61"/>
      <c r="F72" s="61"/>
      <c r="H72" s="14">
        <v>7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2</v>
      </c>
      <c r="O72" s="5">
        <v>0</v>
      </c>
      <c r="P72" s="5">
        <v>2</v>
      </c>
      <c r="Q72" s="5">
        <v>0</v>
      </c>
      <c r="R72" s="5">
        <v>0</v>
      </c>
      <c r="S72" s="5">
        <v>4</v>
      </c>
      <c r="T72" s="5">
        <v>1</v>
      </c>
      <c r="U72" s="5">
        <v>1</v>
      </c>
      <c r="V72" s="5">
        <v>2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1</v>
      </c>
      <c r="AD72" s="5">
        <v>1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  <c r="AN72" s="5">
        <v>0</v>
      </c>
      <c r="AO72" s="5"/>
      <c r="AP72" s="5"/>
      <c r="AQ72" s="5"/>
      <c r="AR72" s="5"/>
      <c r="AS72" s="5"/>
      <c r="AT72" s="5"/>
    </row>
    <row r="73" spans="2:46" ht="15" customHeight="1" x14ac:dyDescent="0.2">
      <c r="B73" s="61" t="s">
        <v>65</v>
      </c>
      <c r="C73" s="61"/>
      <c r="D73" s="61"/>
      <c r="E73" s="61"/>
      <c r="F73" s="61"/>
      <c r="H73" s="14">
        <v>316</v>
      </c>
      <c r="I73" s="5">
        <v>3</v>
      </c>
      <c r="J73" s="5">
        <v>1</v>
      </c>
      <c r="K73" s="5">
        <v>2</v>
      </c>
      <c r="L73" s="5">
        <v>0</v>
      </c>
      <c r="M73" s="5">
        <v>0</v>
      </c>
      <c r="N73" s="5">
        <v>69</v>
      </c>
      <c r="O73" s="5">
        <v>13</v>
      </c>
      <c r="P73" s="5">
        <v>56</v>
      </c>
      <c r="Q73" s="5">
        <v>0</v>
      </c>
      <c r="R73" s="5">
        <v>0</v>
      </c>
      <c r="S73" s="5">
        <v>239</v>
      </c>
      <c r="T73" s="5">
        <v>92</v>
      </c>
      <c r="U73" s="5">
        <v>135</v>
      </c>
      <c r="V73" s="5">
        <v>12</v>
      </c>
      <c r="W73" s="5">
        <v>0</v>
      </c>
      <c r="X73" s="5">
        <v>1</v>
      </c>
      <c r="Y73" s="5">
        <v>1</v>
      </c>
      <c r="Z73" s="5">
        <v>0</v>
      </c>
      <c r="AA73" s="5">
        <v>0</v>
      </c>
      <c r="AB73" s="5">
        <v>0</v>
      </c>
      <c r="AC73" s="5">
        <v>1</v>
      </c>
      <c r="AD73" s="5">
        <v>1</v>
      </c>
      <c r="AE73" s="5">
        <v>0</v>
      </c>
      <c r="AF73" s="5">
        <v>0</v>
      </c>
      <c r="AG73" s="5">
        <v>0</v>
      </c>
      <c r="AH73" s="5">
        <v>2</v>
      </c>
      <c r="AI73" s="5">
        <v>1</v>
      </c>
      <c r="AJ73" s="5">
        <v>1</v>
      </c>
      <c r="AK73" s="5">
        <v>0</v>
      </c>
      <c r="AL73" s="5">
        <v>0</v>
      </c>
      <c r="AM73" s="5">
        <v>0</v>
      </c>
      <c r="AN73" s="5">
        <v>1</v>
      </c>
      <c r="AO73" s="5"/>
      <c r="AP73" s="5"/>
      <c r="AQ73" s="5"/>
      <c r="AR73" s="5"/>
      <c r="AS73" s="5"/>
      <c r="AT73" s="5"/>
    </row>
    <row r="74" spans="2:46" ht="15" customHeight="1" x14ac:dyDescent="0.2">
      <c r="B74" s="61" t="s">
        <v>66</v>
      </c>
      <c r="C74" s="61"/>
      <c r="D74" s="61"/>
      <c r="E74" s="61"/>
      <c r="F74" s="61"/>
      <c r="H74" s="14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  <c r="AM74" s="5">
        <v>0</v>
      </c>
      <c r="AN74" s="5">
        <v>0</v>
      </c>
      <c r="AO74" s="5"/>
      <c r="AP74" s="5"/>
      <c r="AQ74" s="5"/>
      <c r="AR74" s="5"/>
      <c r="AS74" s="5"/>
      <c r="AT74" s="5"/>
    </row>
    <row r="75" spans="2:46" ht="15" customHeight="1" x14ac:dyDescent="0.2">
      <c r="B75" s="61" t="s">
        <v>67</v>
      </c>
      <c r="C75" s="61"/>
      <c r="D75" s="61"/>
      <c r="E75" s="61"/>
      <c r="F75" s="61"/>
      <c r="H75" s="14">
        <v>4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4</v>
      </c>
      <c r="T75" s="5">
        <v>0</v>
      </c>
      <c r="U75" s="5">
        <v>0</v>
      </c>
      <c r="V75" s="5">
        <v>4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  <c r="AM75" s="5">
        <v>0</v>
      </c>
      <c r="AN75" s="5">
        <v>0</v>
      </c>
      <c r="AO75" s="5"/>
      <c r="AP75" s="5"/>
      <c r="AQ75" s="5"/>
      <c r="AR75" s="5"/>
      <c r="AS75" s="5"/>
      <c r="AT75" s="5"/>
    </row>
    <row r="76" spans="2:46" ht="15" customHeight="1" x14ac:dyDescent="0.2">
      <c r="B76" s="61" t="s">
        <v>2</v>
      </c>
      <c r="C76" s="61"/>
      <c r="D76" s="61"/>
      <c r="E76" s="61"/>
      <c r="F76" s="61"/>
      <c r="H76" s="14">
        <v>163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25</v>
      </c>
      <c r="O76" s="5">
        <v>3</v>
      </c>
      <c r="P76" s="5">
        <v>22</v>
      </c>
      <c r="Q76" s="5">
        <v>0</v>
      </c>
      <c r="R76" s="5">
        <v>0</v>
      </c>
      <c r="S76" s="5">
        <v>118</v>
      </c>
      <c r="T76" s="5">
        <v>45</v>
      </c>
      <c r="U76" s="5">
        <v>49</v>
      </c>
      <c r="V76" s="5">
        <v>24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10</v>
      </c>
      <c r="AD76" s="5">
        <v>9</v>
      </c>
      <c r="AE76" s="5">
        <v>1</v>
      </c>
      <c r="AF76" s="5">
        <v>0</v>
      </c>
      <c r="AG76" s="5">
        <v>0</v>
      </c>
      <c r="AH76" s="5">
        <v>9</v>
      </c>
      <c r="AI76" s="5">
        <v>5</v>
      </c>
      <c r="AJ76" s="5">
        <v>4</v>
      </c>
      <c r="AK76" s="5">
        <v>0</v>
      </c>
      <c r="AL76" s="5">
        <v>0</v>
      </c>
      <c r="AM76" s="5">
        <v>0</v>
      </c>
      <c r="AN76" s="5">
        <v>1</v>
      </c>
      <c r="AO76" s="5"/>
      <c r="AP76" s="5"/>
      <c r="AQ76" s="5"/>
      <c r="AR76" s="5"/>
      <c r="AS76" s="5"/>
      <c r="AT76" s="5"/>
    </row>
    <row r="77" spans="2:46" ht="15" customHeight="1" x14ac:dyDescent="0.2">
      <c r="B77" s="37"/>
      <c r="C77" s="37"/>
      <c r="D77" s="37"/>
      <c r="E77" s="37"/>
      <c r="F77" s="37"/>
      <c r="H77" s="14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</row>
    <row r="78" spans="2:46" s="11" customFormat="1" ht="15" customHeight="1" x14ac:dyDescent="0.2">
      <c r="B78" s="66" t="s">
        <v>68</v>
      </c>
      <c r="C78" s="66"/>
      <c r="D78" s="66"/>
      <c r="E78" s="66"/>
      <c r="F78" s="66"/>
      <c r="H78" s="18">
        <v>105</v>
      </c>
      <c r="I78" s="10">
        <v>3</v>
      </c>
      <c r="J78" s="10">
        <v>3</v>
      </c>
      <c r="K78" s="10">
        <v>0</v>
      </c>
      <c r="L78" s="10">
        <v>0</v>
      </c>
      <c r="M78" s="10">
        <v>0</v>
      </c>
      <c r="N78" s="10">
        <v>65</v>
      </c>
      <c r="O78" s="10">
        <v>57</v>
      </c>
      <c r="P78" s="10">
        <v>8</v>
      </c>
      <c r="Q78" s="10">
        <v>0</v>
      </c>
      <c r="R78" s="10">
        <v>0</v>
      </c>
      <c r="S78" s="10">
        <v>37</v>
      </c>
      <c r="T78" s="10">
        <v>18</v>
      </c>
      <c r="U78" s="10">
        <v>19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10">
        <v>0</v>
      </c>
      <c r="AH78" s="10">
        <v>0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/>
      <c r="AP78" s="10"/>
      <c r="AQ78" s="10"/>
      <c r="AR78" s="10"/>
      <c r="AS78" s="10"/>
      <c r="AT78" s="10"/>
    </row>
    <row r="79" spans="2:46" s="11" customFormat="1" ht="7.5" customHeight="1" x14ac:dyDescent="0.2">
      <c r="B79" s="38"/>
      <c r="C79" s="38"/>
      <c r="D79" s="38"/>
      <c r="E79" s="38"/>
      <c r="F79" s="38"/>
      <c r="H79" s="18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</row>
    <row r="80" spans="2:46" s="11" customFormat="1" ht="15" customHeight="1" x14ac:dyDescent="0.2">
      <c r="B80" s="38"/>
      <c r="C80" s="38"/>
      <c r="D80" s="38"/>
      <c r="E80" s="38"/>
      <c r="F80" s="38"/>
      <c r="H80" s="18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</row>
    <row r="81" spans="1:46" s="11" customFormat="1" ht="15" customHeight="1" x14ac:dyDescent="0.2">
      <c r="B81" s="71" t="s">
        <v>69</v>
      </c>
      <c r="C81" s="71"/>
      <c r="D81" s="71"/>
      <c r="E81" s="71"/>
      <c r="F81" s="71"/>
      <c r="H81" s="18">
        <v>5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1</v>
      </c>
      <c r="O81" s="10">
        <v>0</v>
      </c>
      <c r="P81" s="10">
        <v>1</v>
      </c>
      <c r="Q81" s="10">
        <v>0</v>
      </c>
      <c r="R81" s="10">
        <v>0</v>
      </c>
      <c r="S81" s="10">
        <v>4</v>
      </c>
      <c r="T81" s="10">
        <v>0</v>
      </c>
      <c r="U81" s="10">
        <v>4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0</v>
      </c>
      <c r="AK81" s="10">
        <v>0</v>
      </c>
      <c r="AL81" s="10">
        <v>0</v>
      </c>
      <c r="AM81" s="10">
        <v>0</v>
      </c>
      <c r="AN81" s="10">
        <v>0</v>
      </c>
      <c r="AO81" s="10"/>
      <c r="AP81" s="10"/>
      <c r="AQ81" s="10"/>
      <c r="AR81" s="10"/>
      <c r="AS81" s="10"/>
      <c r="AT81" s="10"/>
    </row>
    <row r="82" spans="1:46" s="11" customFormat="1" ht="7.5" customHeight="1" x14ac:dyDescent="0.2">
      <c r="B82" s="38"/>
      <c r="C82" s="38"/>
      <c r="D82" s="38"/>
      <c r="E82" s="38"/>
      <c r="F82" s="38"/>
      <c r="H82" s="18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</row>
    <row r="83" spans="1:46" ht="5.15" customHeight="1" x14ac:dyDescent="0.2">
      <c r="A83"/>
      <c r="B83" s="61"/>
      <c r="C83" s="61"/>
      <c r="D83" s="61"/>
      <c r="E83" s="61"/>
      <c r="F83" s="61"/>
      <c r="G83" s="26"/>
      <c r="H83" s="27"/>
      <c r="I83" s="5"/>
      <c r="J83" s="5"/>
      <c r="K83" s="5"/>
      <c r="L83" s="5"/>
      <c r="M83" s="5"/>
      <c r="N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46" ht="5.15" customHeight="1" x14ac:dyDescent="0.2">
      <c r="A84" s="21"/>
      <c r="B84" s="22"/>
      <c r="C84" s="22"/>
      <c r="D84" s="22"/>
      <c r="E84" s="22"/>
      <c r="F84" s="22"/>
      <c r="G84" s="23"/>
      <c r="H84" s="23"/>
      <c r="I84" s="24"/>
      <c r="J84" s="25"/>
      <c r="K84" s="25"/>
      <c r="L84" s="25"/>
      <c r="M84" s="25"/>
      <c r="N84" s="25"/>
      <c r="O84" s="25"/>
      <c r="P84" s="25"/>
      <c r="Q84" s="24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</row>
    <row r="85" spans="1:46" ht="15" customHeight="1" x14ac:dyDescent="0.2">
      <c r="H85" s="36" t="s">
        <v>70</v>
      </c>
      <c r="I85" s="5"/>
      <c r="J85" s="5"/>
      <c r="K85" s="5"/>
      <c r="L85" s="5"/>
      <c r="M85" s="5"/>
      <c r="N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46" ht="15" customHeight="1" x14ac:dyDescent="0.2">
      <c r="H86" s="5"/>
      <c r="I86" s="5"/>
      <c r="J86" s="5"/>
      <c r="K86" s="5"/>
      <c r="L86" s="5"/>
      <c r="M86" s="5"/>
      <c r="N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46" ht="15" hidden="1" customHeight="1" x14ac:dyDescent="0.2">
      <c r="H87" s="5"/>
      <c r="I87" s="5"/>
      <c r="J87" s="5"/>
      <c r="K87" s="5"/>
      <c r="L87" s="5"/>
      <c r="M87" s="5"/>
      <c r="N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90" spans="1:46" ht="15" hidden="1" customHeight="1" x14ac:dyDescent="0.2">
      <c r="H90" s="5"/>
      <c r="I90" s="5"/>
      <c r="J90" s="5"/>
      <c r="K90" s="5"/>
      <c r="L90" s="5"/>
      <c r="M90" s="5"/>
      <c r="N90" s="5"/>
    </row>
    <row r="92" spans="1:46" ht="15" customHeight="1" x14ac:dyDescent="0.2"/>
    <row r="93" spans="1:46" ht="15" customHeight="1" x14ac:dyDescent="0.2"/>
    <row r="94" spans="1:46" ht="15" customHeight="1" x14ac:dyDescent="0.2"/>
    <row r="95" spans="1:46" ht="15" customHeight="1" x14ac:dyDescent="0.2"/>
    <row r="96" spans="1:4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</sheetData>
  <mergeCells count="96">
    <mergeCell ref="B74:F74"/>
    <mergeCell ref="B75:F75"/>
    <mergeCell ref="B76:F76"/>
    <mergeCell ref="B78:F78"/>
    <mergeCell ref="B81:F81"/>
    <mergeCell ref="B73:F73"/>
    <mergeCell ref="B59:F59"/>
    <mergeCell ref="B61:F61"/>
    <mergeCell ref="B63:F63"/>
    <mergeCell ref="B64:F64"/>
    <mergeCell ref="B65:F65"/>
    <mergeCell ref="B66:F66"/>
    <mergeCell ref="B67:F67"/>
    <mergeCell ref="B68:F68"/>
    <mergeCell ref="B69:F69"/>
    <mergeCell ref="B71:F71"/>
    <mergeCell ref="B72:F72"/>
    <mergeCell ref="B57:F57"/>
    <mergeCell ref="B45:F45"/>
    <mergeCell ref="B46:F46"/>
    <mergeCell ref="B47:F47"/>
    <mergeCell ref="B48:F48"/>
    <mergeCell ref="B49:F49"/>
    <mergeCell ref="B51:F51"/>
    <mergeCell ref="B52:F52"/>
    <mergeCell ref="B53:F53"/>
    <mergeCell ref="B54:F54"/>
    <mergeCell ref="B55:F55"/>
    <mergeCell ref="B56:F56"/>
    <mergeCell ref="B38:F38"/>
    <mergeCell ref="B39:F39"/>
    <mergeCell ref="B40:F40"/>
    <mergeCell ref="B41:F41"/>
    <mergeCell ref="B43:F43"/>
    <mergeCell ref="B32:F32"/>
    <mergeCell ref="B33:F33"/>
    <mergeCell ref="B35:F35"/>
    <mergeCell ref="B36:F36"/>
    <mergeCell ref="B37:F37"/>
    <mergeCell ref="Y7:Y8"/>
    <mergeCell ref="AA7:AA8"/>
    <mergeCell ref="X7:X8"/>
    <mergeCell ref="B30:F30"/>
    <mergeCell ref="B17:F17"/>
    <mergeCell ref="B19:F19"/>
    <mergeCell ref="B20:F20"/>
    <mergeCell ref="B21:F21"/>
    <mergeCell ref="B22:F22"/>
    <mergeCell ref="B23:F23"/>
    <mergeCell ref="B24:F24"/>
    <mergeCell ref="B25:F25"/>
    <mergeCell ref="B27:F27"/>
    <mergeCell ref="B28:F28"/>
    <mergeCell ref="B29:F29"/>
    <mergeCell ref="Z7:Z8"/>
    <mergeCell ref="AK7:AK8"/>
    <mergeCell ref="AD7:AD8"/>
    <mergeCell ref="AB7:AB8"/>
    <mergeCell ref="AC7:AC8"/>
    <mergeCell ref="AF7:AF8"/>
    <mergeCell ref="AJ7:AJ8"/>
    <mergeCell ref="AI7:AI8"/>
    <mergeCell ref="AE7:AE8"/>
    <mergeCell ref="AH7:AH8"/>
    <mergeCell ref="V7:V8"/>
    <mergeCell ref="B83:F83"/>
    <mergeCell ref="Q7:Q8"/>
    <mergeCell ref="N7:N8"/>
    <mergeCell ref="B5:F8"/>
    <mergeCell ref="H5:H8"/>
    <mergeCell ref="J7:J8"/>
    <mergeCell ref="I5:M6"/>
    <mergeCell ref="N5:R6"/>
    <mergeCell ref="P7:P8"/>
    <mergeCell ref="I7:I8"/>
    <mergeCell ref="L7:L8"/>
    <mergeCell ref="O7:O8"/>
    <mergeCell ref="M7:M8"/>
    <mergeCell ref="B44:F44"/>
    <mergeCell ref="B31:F31"/>
    <mergeCell ref="AL7:AL8"/>
    <mergeCell ref="W7:W8"/>
    <mergeCell ref="K7:K8"/>
    <mergeCell ref="U7:U8"/>
    <mergeCell ref="V1:AN1"/>
    <mergeCell ref="A1:U1"/>
    <mergeCell ref="S7:S8"/>
    <mergeCell ref="T7:T8"/>
    <mergeCell ref="R7:R8"/>
    <mergeCell ref="AN5:AN8"/>
    <mergeCell ref="AG7:AG8"/>
    <mergeCell ref="S5:W6"/>
    <mergeCell ref="X5:AB6"/>
    <mergeCell ref="AC5:AG6"/>
    <mergeCell ref="AM5:AM8"/>
    <mergeCell ref="AH5:AL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2026-07-13T02:02:47Z</dcterms:created>
  <dcterms:modified xsi:type="dcterms:W3CDTF">2026-07-27T06:11:24Z</dcterms:modified>
  <cp:category/>
</cp:coreProperties>
</file>