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88958C16-1870-458C-9C38-EC14BC5364BE}" xr6:coauthVersionLast="47" xr6:coauthVersionMax="47" xr10:uidLastSave="{3CB76BF7-4CAC-4D1A-AB5F-ECD3CB122B7C}"/>
  <bookViews>
    <workbookView xWindow="4710" yWindow="1180" windowWidth="38400" windowHeight="21100" xr2:uid="{BED73404-0362-468D-B261-6BE1A72ED911}"/>
  </bookViews>
  <sheets>
    <sheet name="25-00-20" sheetId="33" r:id="rId1"/>
  </sheets>
  <definedNames>
    <definedName name="_00" localSheetId="0">'25-00-20'!$B$9:$B$11</definedName>
    <definedName name="b">#REF!</definedName>
    <definedName name="GOUKEI">#REF!</definedName>
    <definedName name="JK">#REF!</definedName>
    <definedName name="_xlnm.Print_Area" localSheetId="0">'25-00-20'!$A$1:$W$81</definedName>
    <definedName name="SISETSUMEI">#REF!</definedName>
    <definedName name="TEIIN">#REF!</definedName>
    <definedName name="TENSO">#REF!</definedName>
    <definedName name="Z_84B820AA_D6C1_11D6_A8EA_0040CA1D7CBB_.wvu.Cols" localSheetId="0" hidden="1">'25-00-20'!$M:$M</definedName>
    <definedName name="Z_84B820AB_D6C1_11D6_A8EA_0040CA1D7CBB_.wvu.Cols" localSheetId="0" hidden="1">'25-00-20'!$M:$M</definedName>
    <definedName name="Z_84B820AC_D6C1_11D6_A8EA_0040CA1D7CBB_.wvu.Cols" localSheetId="0" hidden="1">'25-00-20'!$M:$M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33" l="1"/>
  <c r="A9" i="33"/>
  <c r="B9" i="33" s="1"/>
  <c r="D11" i="33" l="1"/>
  <c r="C9" i="33"/>
  <c r="B11" i="33"/>
</calcChain>
</file>

<file path=xl/sharedStrings.xml><?xml version="1.0" encoding="utf-8"?>
<sst xmlns="http://schemas.openxmlformats.org/spreadsheetml/2006/main" count="77" uniqueCount="73">
  <si>
    <t>総数</t>
  </si>
  <si>
    <t>その他</t>
  </si>
  <si>
    <t>不詳</t>
  </si>
  <si>
    <t>非行名</t>
    <phoneticPr fontId="31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</si>
  <si>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</si>
  <si>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</si>
  <si>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</si>
  <si>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</si>
  <si>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</si>
  <si>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</si>
  <si>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</si>
  <si>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</si>
  <si>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</si>
  <si>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</si>
  <si>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２人</t>
    <phoneticPr fontId="31"/>
  </si>
  <si>
    <t>３人</t>
    <phoneticPr fontId="31"/>
  </si>
  <si>
    <t>４人以上</t>
    <phoneticPr fontId="31"/>
  </si>
  <si>
    <t>不特定
多　 数</t>
    <phoneticPr fontId="31"/>
  </si>
  <si>
    <t>共犯者
な　 し</t>
    <phoneticPr fontId="31"/>
  </si>
  <si>
    <t>20　新 収 容 者 の 非 行 名 別　　共 犯 者 の 数 及 び 共 犯 者 の 種 類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</si>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</sst>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distributed" vertical="center" justifyLastLine="1"/>
    </xf>
    <xf numFmtId="178" fontId="33" fillId="0" borderId="15" xfId="0" applyNumberFormat="1" applyFont="1" applyBorder="1" applyAlignment="1">
      <alignment horizontal="right" vertical="center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8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33" fillId="0" borderId="14" xfId="0" applyNumberFormat="1" applyFont="1" applyBorder="1" applyAlignment="1">
      <alignment horizontal="right" vertical="center"/>
    </xf>
    <xf numFmtId="178" fontId="33" fillId="0" borderId="19" xfId="0" applyNumberFormat="1" applyFont="1" applyBorder="1">
      <alignment vertical="center"/>
    </xf>
    <xf numFmtId="178" fontId="33" fillId="0" borderId="19" xfId="0" applyNumberFormat="1" applyFont="1" applyBorder="1" applyAlignment="1">
      <alignment horizontal="right" vertical="center"/>
    </xf>
    <xf numFmtId="49" fontId="33" fillId="0" borderId="19" xfId="0" applyFont="1" applyBorder="1">
      <alignment vertical="center"/>
    </xf>
    <xf numFmtId="49" fontId="33" fillId="0" borderId="19" xfId="0" applyFont="1" applyBorder="1" applyAlignment="1">
      <alignment horizontal="distributed" vertical="center" shrinkToFit="1"/>
    </xf>
    <xf numFmtId="183" fontId="33" fillId="0" borderId="0" xfId="0" applyNumberFormat="1" applyFont="1" applyAlignment="1">
      <alignment horizontal="right" vertical="center"/>
    </xf>
    <xf numFmtId="178" fontId="36" fillId="0" borderId="15" xfId="0" applyNumberFormat="1" applyFon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36" fillId="0" borderId="14" xfId="0" applyNumberFormat="1" applyFont="1" applyBorder="1" applyAlignment="1">
      <alignment horizontal="right" vertical="center"/>
    </xf>
    <xf numFmtId="49" fontId="33" fillId="0" borderId="16" xfId="0" applyFont="1" applyBorder="1">
      <alignment vertical="center"/>
    </xf>
    <xf numFmtId="49" fontId="33" fillId="0" borderId="16" xfId="0" applyFont="1" applyBorder="1" applyAlignment="1">
      <alignment horizontal="distributed" vertical="center" shrinkToFit="1"/>
    </xf>
    <xf numFmtId="178" fontId="33" fillId="0" borderId="16" xfId="0" applyNumberFormat="1" applyFont="1" applyBorder="1">
      <alignment vertical="center"/>
    </xf>
    <xf numFmtId="178" fontId="33" fillId="0" borderId="20" xfId="0" applyNumberFormat="1" applyFont="1" applyBorder="1" applyAlignment="1">
      <alignment horizontal="right" vertical="center"/>
    </xf>
    <xf numFmtId="178" fontId="33" fillId="0" borderId="16" xfId="0" applyNumberFormat="1" applyFont="1" applyBorder="1" applyAlignment="1">
      <alignment horizontal="right" vertical="center"/>
    </xf>
    <xf numFmtId="178" fontId="33" fillId="0" borderId="17" xfId="0" applyNumberFormat="1" applyFont="1" applyBorder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8" fillId="0" borderId="0" xfId="0" applyNumberFormat="1" applyFont="1" applyAlignment="1">
      <alignment horizontal="distributed" vertical="center"/>
    </xf>
    <xf numFmtId="178" fontId="39" fillId="0" borderId="0" xfId="0" applyNumberFormat="1" applyFon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9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38" fillId="0" borderId="0" xfId="0" applyNumberFormat="1" applyFont="1" applyAlignment="1">
      <alignment horizontal="distributed" vertical="center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35" fillId="0" borderId="0" xfId="0" applyNumberFormat="1" applyFont="1">
      <alignment vertical="center"/>
    </xf>
    <xf numFmtId="178" fontId="29" fillId="0" borderId="0" xfId="0" applyNumberFormat="1" applyFont="1">
      <alignment vertical="center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FA4CABB-65DC-492D-AED8-5A8C3E163A76}"/>
    <cellStyle name="Comma [0]_Full Year FY96" xfId="20" xr:uid="{E9FC5837-7F5C-495E-B314-B306AE6E8DA8}"/>
    <cellStyle name="Comma_Full Year FY96" xfId="21" xr:uid="{5A5F35FE-9A31-47C5-BC99-1017CB6380BF}"/>
    <cellStyle name="Currency [0]_CCOCPX" xfId="22" xr:uid="{63DEE4C3-41B7-4FB4-8DD7-66079E9E7BDB}"/>
    <cellStyle name="Currency_CCOCPX" xfId="23" xr:uid="{4DEAAA33-D0C1-4B02-8AA6-6CA2BB065EC9}"/>
    <cellStyle name="entry" xfId="24" xr:uid="{B4A73EC6-9EC0-4F0A-BA57-E2B1C51D4413}"/>
    <cellStyle name="Grey" xfId="25" xr:uid="{2E015F70-3B6B-4CC1-9F07-608B5691A936}"/>
    <cellStyle name="Header1" xfId="26" xr:uid="{9A1FCD60-6A77-46C2-B293-D3F889615515}"/>
    <cellStyle name="Header2" xfId="27" xr:uid="{6EED7AC8-BE58-4D19-88DC-FE8F39CBB4C9}"/>
    <cellStyle name="Input [yellow]" xfId="28" xr:uid="{4FB9EB7E-E0DD-43B5-8E15-913B6538CBD3}"/>
    <cellStyle name="Normal - Style1" xfId="29" xr:uid="{60AB18ED-D43D-4735-A1AE-F1966415D57A}"/>
    <cellStyle name="Normal_#18-Internet" xfId="30" xr:uid="{94E853CD-9000-4980-9063-B6FE6B62C16C}"/>
    <cellStyle name="Percent [2]" xfId="31" xr:uid="{EAE2C72A-B1BB-4945-B12A-DF197C9BBA9C}"/>
    <cellStyle name="price" xfId="32" xr:uid="{7949CD14-5ACB-43AC-850D-009DB3B3AA2B}"/>
    <cellStyle name="revised" xfId="33" xr:uid="{433A749F-7EEE-4610-BCD1-364D11BE6E1A}"/>
    <cellStyle name="section" xfId="34" xr:uid="{0453F7E9-5315-4702-8A4A-568CFA017AE1}"/>
    <cellStyle name="subhead" xfId="35" xr:uid="{B4D4FFA9-F56E-4252-820A-5AB4628B6DB3}"/>
    <cellStyle name="title" xfId="36" xr:uid="{155E253C-FC82-4898-8370-B5BF309D29F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8421000-9CC2-44AE-8F3A-1AF5A8F794A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0095B13-A238-4BF9-825F-A5DCB91E7C03}"/>
    <cellStyle name="標準 3" xfId="61" xr:uid="{4529D171-13C6-4604-8B4C-3FF8231D2B2E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FAC80-0D43-46FE-971B-963B019DACD7}">
  <sheetPr codeName="Sheet1"/>
  <dimension ref="A1:Z173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 x14ac:dyDescent="0.2"/>
  <cols>
    <col min="1" max="1" width="2.109375" style="4" customWidth="1"/>
    <col min="2" max="2" width="13.33203125" style="4" customWidth="1"/>
    <col min="3" max="4" width="8.77734375" style="4" customWidth="1"/>
    <col min="5" max="5" width="1" style="4" customWidth="1"/>
    <col min="6" max="6" width="12.44140625" style="4" customWidth="1"/>
    <col min="7" max="12" width="11.77734375" style="4" customWidth="1"/>
    <col min="13" max="13" width="10.77734375" style="4" customWidth="1"/>
    <col min="14" max="15" width="10.33203125" style="4" customWidth="1"/>
    <col min="16" max="19" width="10" style="4" customWidth="1"/>
    <col min="20" max="20" width="10.33203125" style="4" customWidth="1"/>
    <col min="21" max="23" width="10" style="4" customWidth="1"/>
    <col min="24" max="26" width="9.33203125" style="4" customWidth="1"/>
    <col min="27" max="16384" width="9.33203125" style="4" hidden="1"/>
  </cols>
  <sheetData>
    <row r="1" spans="1:24" s="1" customFormat="1" ht="16.5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s="2" customFormat="1" ht="27" customHeight="1" x14ac:dyDescent="0.2">
      <c r="L2" s="3"/>
      <c r="M2" s="34" t="s">
        <v>19</v>
      </c>
    </row>
    <row r="3" spans="1:24" ht="10.5" customHeight="1" x14ac:dyDescent="0.2">
      <c r="E3" s="5"/>
      <c r="F3" s="5"/>
    </row>
    <row r="4" spans="1:24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4" s="8" customFormat="1" ht="20.149999999999999" customHeight="1" x14ac:dyDescent="0.2">
      <c r="B5" s="67" t="s">
        <v>3</v>
      </c>
      <c r="C5" s="67"/>
      <c r="D5" s="67"/>
      <c r="E5" s="15"/>
      <c r="F5" s="62" t="s">
        <v>4</v>
      </c>
      <c r="G5" s="63"/>
      <c r="H5" s="63"/>
      <c r="I5" s="63"/>
      <c r="J5" s="63"/>
      <c r="K5" s="63"/>
      <c r="L5" s="64"/>
      <c r="M5" s="63" t="s">
        <v>5</v>
      </c>
      <c r="N5" s="63"/>
      <c r="O5" s="63"/>
      <c r="P5" s="63"/>
      <c r="Q5" s="63"/>
      <c r="R5" s="63"/>
      <c r="S5" s="63"/>
      <c r="T5" s="63"/>
      <c r="U5" s="63"/>
      <c r="V5" s="63"/>
      <c r="W5" s="63"/>
    </row>
    <row r="6" spans="1:24" s="8" customFormat="1" ht="20.149999999999999" customHeight="1" x14ac:dyDescent="0.2">
      <c r="B6" s="68"/>
      <c r="C6" s="68"/>
      <c r="D6" s="68"/>
      <c r="E6" s="15"/>
      <c r="F6" s="54" t="s">
        <v>0</v>
      </c>
      <c r="G6" s="54" t="s">
        <v>6</v>
      </c>
      <c r="H6" s="54" t="s">
        <v>14</v>
      </c>
      <c r="I6" s="65" t="s">
        <v>15</v>
      </c>
      <c r="J6" s="54" t="s">
        <v>16</v>
      </c>
      <c r="K6" s="54" t="s">
        <v>17</v>
      </c>
      <c r="L6" s="54" t="s">
        <v>2</v>
      </c>
      <c r="M6" s="56" t="s">
        <v>0</v>
      </c>
      <c r="N6" s="56" t="s">
        <v>7</v>
      </c>
      <c r="O6" s="54" t="s">
        <v>8</v>
      </c>
      <c r="P6" s="54" t="s">
        <v>9</v>
      </c>
      <c r="Q6" s="65" t="s">
        <v>10</v>
      </c>
      <c r="R6" s="54" t="s">
        <v>11</v>
      </c>
      <c r="S6" s="54" t="s">
        <v>12</v>
      </c>
      <c r="T6" s="54" t="s">
        <v>13</v>
      </c>
      <c r="U6" s="54" t="s">
        <v>1</v>
      </c>
      <c r="V6" s="54" t="s">
        <v>18</v>
      </c>
      <c r="W6" s="60" t="s">
        <v>2</v>
      </c>
    </row>
    <row r="7" spans="1:24" s="8" customFormat="1" ht="20.149999999999999" customHeight="1" x14ac:dyDescent="0.2">
      <c r="A7" s="13"/>
      <c r="B7" s="69"/>
      <c r="C7" s="69"/>
      <c r="D7" s="69"/>
      <c r="E7" s="16"/>
      <c r="F7" s="55"/>
      <c r="G7" s="55"/>
      <c r="H7" s="55"/>
      <c r="I7" s="66"/>
      <c r="J7" s="55"/>
      <c r="K7" s="55"/>
      <c r="L7" s="55"/>
      <c r="M7" s="57"/>
      <c r="N7" s="57"/>
      <c r="O7" s="55"/>
      <c r="P7" s="55"/>
      <c r="Q7" s="66"/>
      <c r="R7" s="55"/>
      <c r="S7" s="55"/>
      <c r="T7" s="55"/>
      <c r="U7" s="55"/>
      <c r="V7" s="55"/>
      <c r="W7" s="61"/>
    </row>
    <row r="8" spans="1:24" ht="4.5" customHeight="1" x14ac:dyDescent="0.2">
      <c r="F8" s="17"/>
      <c r="L8" s="9"/>
    </row>
    <row r="9" spans="1:24" ht="15" customHeight="1" x14ac:dyDescent="0.2">
      <c r="A9" s="36">
        <f>DATE(YEAR(A11)-1,5,1)</f>
        <v>45413</v>
      </c>
      <c r="B9" s="37" t="str">
        <f>TEXT(A9,"ggg")</f>
        <v>令和</v>
      </c>
      <c r="C9" s="38" t="str">
        <f>IF(TEXT(A9,"e")="1","元",TEXT(A9,"e"))</f>
        <v>6</v>
      </c>
      <c r="D9" s="38" t="s">
        <v>20</v>
      </c>
      <c r="F9" s="12">
        <v>5574</v>
      </c>
      <c r="G9" s="5">
        <v>2737</v>
      </c>
      <c r="H9" s="5">
        <v>863</v>
      </c>
      <c r="I9" s="5">
        <v>565</v>
      </c>
      <c r="J9" s="5">
        <v>920</v>
      </c>
      <c r="K9" s="5">
        <v>405</v>
      </c>
      <c r="L9" s="18">
        <v>84</v>
      </c>
      <c r="M9" s="5">
        <v>5574</v>
      </c>
      <c r="N9" s="5">
        <v>176</v>
      </c>
      <c r="O9" s="5">
        <v>1746</v>
      </c>
      <c r="P9" s="5">
        <v>49</v>
      </c>
      <c r="Q9" s="5">
        <v>21</v>
      </c>
      <c r="R9" s="5">
        <v>44</v>
      </c>
      <c r="S9" s="5">
        <v>47</v>
      </c>
      <c r="T9" s="5">
        <v>355</v>
      </c>
      <c r="U9" s="5">
        <v>138</v>
      </c>
      <c r="V9" s="5">
        <v>2737</v>
      </c>
      <c r="W9" s="5">
        <v>261</v>
      </c>
    </row>
    <row r="10" spans="1:24" s="5" customFormat="1" ht="7.5" customHeight="1" x14ac:dyDescent="0.2">
      <c r="A10" s="35"/>
      <c r="B10" s="24"/>
      <c r="C10" s="24"/>
      <c r="D10" s="24"/>
      <c r="F10" s="12"/>
      <c r="L10" s="18"/>
    </row>
    <row r="11" spans="1:24" s="5" customFormat="1" ht="15" customHeight="1" x14ac:dyDescent="0.2">
      <c r="A11" s="41">
        <v>45778</v>
      </c>
      <c r="B11" s="39" t="str">
        <f>IF(TEXT(A9,"ggg")=TEXT(A11,"ggg"),"",TEXT(A11,"ggg"))</f>
        <v/>
      </c>
      <c r="C11" s="40" t="str">
        <f>IF(TEXT(A11,"e")="1","元",TEXT(A11,"e"))</f>
        <v>7</v>
      </c>
      <c r="D11" s="40" t="str">
        <f>IF(TEXT(A9,"ggg")=TEXT(A11,"ggg"),"","年")</f>
        <v/>
      </c>
      <c r="F11" s="14">
        <v>6357</v>
      </c>
      <c r="G11" s="10">
        <v>3146</v>
      </c>
      <c r="H11" s="10">
        <v>1076</v>
      </c>
      <c r="I11" s="10">
        <v>649</v>
      </c>
      <c r="J11" s="10">
        <v>956</v>
      </c>
      <c r="K11" s="10">
        <v>448</v>
      </c>
      <c r="L11" s="19">
        <v>82</v>
      </c>
      <c r="M11" s="10">
        <v>6357</v>
      </c>
      <c r="N11" s="10">
        <v>161</v>
      </c>
      <c r="O11" s="10">
        <v>1983</v>
      </c>
      <c r="P11" s="10">
        <v>82</v>
      </c>
      <c r="Q11" s="10">
        <v>15</v>
      </c>
      <c r="R11" s="10">
        <v>35</v>
      </c>
      <c r="S11" s="10">
        <v>59</v>
      </c>
      <c r="T11" s="10">
        <v>435</v>
      </c>
      <c r="U11" s="10">
        <v>185</v>
      </c>
      <c r="V11" s="10">
        <v>3146</v>
      </c>
      <c r="W11" s="10">
        <v>256</v>
      </c>
    </row>
    <row r="12" spans="1:24" s="5" customFormat="1" ht="15" customHeight="1" x14ac:dyDescent="0.2">
      <c r="A12" s="41"/>
      <c r="B12" s="39"/>
      <c r="C12" s="40"/>
      <c r="D12" s="40"/>
      <c r="F12" s="14"/>
      <c r="G12" s="10"/>
      <c r="H12" s="10"/>
      <c r="I12" s="10"/>
      <c r="J12" s="10"/>
      <c r="K12" s="10"/>
      <c r="L12" s="19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4" s="11" customFormat="1" ht="15" customHeight="1" x14ac:dyDescent="0.2">
      <c r="B13" s="48" t="s">
        <v>21</v>
      </c>
      <c r="C13" s="48"/>
      <c r="D13" s="48"/>
      <c r="F13" s="14">
        <v>5017</v>
      </c>
      <c r="G13" s="10">
        <v>2144</v>
      </c>
      <c r="H13" s="10">
        <v>951</v>
      </c>
      <c r="I13" s="10">
        <v>598</v>
      </c>
      <c r="J13" s="10">
        <v>837</v>
      </c>
      <c r="K13" s="10">
        <v>415</v>
      </c>
      <c r="L13" s="19">
        <v>72</v>
      </c>
      <c r="M13" s="10">
        <v>5017</v>
      </c>
      <c r="N13" s="10">
        <v>146</v>
      </c>
      <c r="O13" s="10">
        <v>1770</v>
      </c>
      <c r="P13" s="10">
        <v>70</v>
      </c>
      <c r="Q13" s="10">
        <v>15</v>
      </c>
      <c r="R13" s="10">
        <v>30</v>
      </c>
      <c r="S13" s="10">
        <v>54</v>
      </c>
      <c r="T13" s="10">
        <v>385</v>
      </c>
      <c r="U13" s="10">
        <v>168</v>
      </c>
      <c r="V13" s="10">
        <v>2144</v>
      </c>
      <c r="W13" s="10">
        <v>235</v>
      </c>
      <c r="X13" s="10"/>
    </row>
    <row r="14" spans="1:24" s="11" customFormat="1" ht="7.5" customHeight="1" x14ac:dyDescent="0.2">
      <c r="B14" s="44"/>
      <c r="C14" s="44"/>
      <c r="D14" s="44"/>
      <c r="F14" s="14"/>
      <c r="G14" s="10"/>
      <c r="H14" s="10"/>
      <c r="I14" s="10"/>
      <c r="J14" s="10"/>
      <c r="K14" s="10"/>
      <c r="L14" s="19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 s="11" customFormat="1" ht="15" customHeight="1" x14ac:dyDescent="0.2">
      <c r="B15" s="49" t="s">
        <v>22</v>
      </c>
      <c r="C15" s="49"/>
      <c r="D15" s="49"/>
      <c r="F15" s="25">
        <v>64</v>
      </c>
      <c r="G15" s="26">
        <v>46</v>
      </c>
      <c r="H15" s="26">
        <v>9</v>
      </c>
      <c r="I15" s="26">
        <v>1</v>
      </c>
      <c r="J15" s="26">
        <v>7</v>
      </c>
      <c r="K15" s="26">
        <v>0</v>
      </c>
      <c r="L15" s="27">
        <v>1</v>
      </c>
      <c r="M15" s="26">
        <v>64</v>
      </c>
      <c r="N15" s="26">
        <v>0</v>
      </c>
      <c r="O15" s="26">
        <v>12</v>
      </c>
      <c r="P15" s="26">
        <v>1</v>
      </c>
      <c r="Q15" s="26">
        <v>0</v>
      </c>
      <c r="R15" s="26">
        <v>0</v>
      </c>
      <c r="S15" s="26">
        <v>0</v>
      </c>
      <c r="T15" s="26">
        <v>4</v>
      </c>
      <c r="U15" s="26">
        <v>0</v>
      </c>
      <c r="V15" s="26">
        <v>46</v>
      </c>
      <c r="W15" s="26">
        <v>1</v>
      </c>
      <c r="X15" s="10"/>
    </row>
    <row r="16" spans="1:24" s="11" customFormat="1" ht="15" customHeight="1" x14ac:dyDescent="0.2">
      <c r="B16" s="49" t="s">
        <v>23</v>
      </c>
      <c r="C16" s="49"/>
      <c r="D16" s="49"/>
      <c r="F16" s="25">
        <v>1</v>
      </c>
      <c r="G16" s="26">
        <v>0</v>
      </c>
      <c r="H16" s="26">
        <v>1</v>
      </c>
      <c r="I16" s="26">
        <v>0</v>
      </c>
      <c r="J16" s="26">
        <v>0</v>
      </c>
      <c r="K16" s="26">
        <v>0</v>
      </c>
      <c r="L16" s="27">
        <v>0</v>
      </c>
      <c r="M16" s="26">
        <v>1</v>
      </c>
      <c r="N16" s="26">
        <v>0</v>
      </c>
      <c r="O16" s="26">
        <v>1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10"/>
    </row>
    <row r="17" spans="2:24" s="11" customFormat="1" ht="15" customHeight="1" x14ac:dyDescent="0.2">
      <c r="B17" s="49" t="s">
        <v>24</v>
      </c>
      <c r="C17" s="49"/>
      <c r="D17" s="49"/>
      <c r="F17" s="25">
        <v>3</v>
      </c>
      <c r="G17" s="26">
        <v>2</v>
      </c>
      <c r="H17" s="26">
        <v>0</v>
      </c>
      <c r="I17" s="26">
        <v>1</v>
      </c>
      <c r="J17" s="26">
        <v>0</v>
      </c>
      <c r="K17" s="26">
        <v>0</v>
      </c>
      <c r="L17" s="27">
        <v>0</v>
      </c>
      <c r="M17" s="26">
        <v>3</v>
      </c>
      <c r="N17" s="26">
        <v>1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2</v>
      </c>
      <c r="W17" s="26">
        <v>0</v>
      </c>
      <c r="X17" s="10"/>
    </row>
    <row r="18" spans="2:24" s="11" customFormat="1" ht="15" customHeight="1" x14ac:dyDescent="0.2">
      <c r="B18" s="49" t="s">
        <v>25</v>
      </c>
      <c r="C18" s="49"/>
      <c r="D18" s="49"/>
      <c r="F18" s="25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7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10"/>
    </row>
    <row r="19" spans="2:24" s="11" customFormat="1" ht="15" customHeight="1" x14ac:dyDescent="0.2">
      <c r="B19" s="49" t="s">
        <v>26</v>
      </c>
      <c r="C19" s="49"/>
      <c r="D19" s="49"/>
      <c r="F19" s="25">
        <v>12</v>
      </c>
      <c r="G19" s="26">
        <v>10</v>
      </c>
      <c r="H19" s="26">
        <v>2</v>
      </c>
      <c r="I19" s="26">
        <v>0</v>
      </c>
      <c r="J19" s="26">
        <v>0</v>
      </c>
      <c r="K19" s="26">
        <v>0</v>
      </c>
      <c r="L19" s="27">
        <v>0</v>
      </c>
      <c r="M19" s="26">
        <v>12</v>
      </c>
      <c r="N19" s="26">
        <v>0</v>
      </c>
      <c r="O19" s="26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10</v>
      </c>
      <c r="W19" s="26">
        <v>0</v>
      </c>
      <c r="X19" s="10"/>
    </row>
    <row r="20" spans="2:24" s="11" customFormat="1" ht="15" customHeight="1" x14ac:dyDescent="0.2">
      <c r="B20" s="49" t="s">
        <v>27</v>
      </c>
      <c r="C20" s="49"/>
      <c r="D20" s="49"/>
      <c r="F20" s="25">
        <v>80</v>
      </c>
      <c r="G20" s="26">
        <v>51</v>
      </c>
      <c r="H20" s="26">
        <v>9</v>
      </c>
      <c r="I20" s="26">
        <v>7</v>
      </c>
      <c r="J20" s="26">
        <v>12</v>
      </c>
      <c r="K20" s="26">
        <v>1</v>
      </c>
      <c r="L20" s="27">
        <v>0</v>
      </c>
      <c r="M20" s="26">
        <v>80</v>
      </c>
      <c r="N20" s="26">
        <v>0</v>
      </c>
      <c r="O20" s="26">
        <v>22</v>
      </c>
      <c r="P20" s="26">
        <v>0</v>
      </c>
      <c r="Q20" s="26">
        <v>0</v>
      </c>
      <c r="R20" s="26">
        <v>0</v>
      </c>
      <c r="S20" s="26">
        <v>2</v>
      </c>
      <c r="T20" s="26">
        <v>2</v>
      </c>
      <c r="U20" s="26">
        <v>2</v>
      </c>
      <c r="V20" s="26">
        <v>51</v>
      </c>
      <c r="W20" s="26">
        <v>1</v>
      </c>
      <c r="X20" s="10"/>
    </row>
    <row r="21" spans="2:24" s="11" customFormat="1" ht="15" customHeight="1" x14ac:dyDescent="0.2">
      <c r="B21" s="49" t="s">
        <v>28</v>
      </c>
      <c r="C21" s="49"/>
      <c r="D21" s="49"/>
      <c r="F21" s="25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10"/>
    </row>
    <row r="22" spans="2:24" s="11" customFormat="1" ht="15" customHeight="1" x14ac:dyDescent="0.2">
      <c r="B22" s="43"/>
      <c r="C22" s="43"/>
      <c r="D22" s="43"/>
      <c r="F22" s="25"/>
      <c r="G22" s="26"/>
      <c r="H22" s="26"/>
      <c r="I22" s="26"/>
      <c r="J22" s="26"/>
      <c r="K22" s="26"/>
      <c r="L22" s="27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10"/>
    </row>
    <row r="23" spans="2:24" s="11" customFormat="1" ht="15" customHeight="1" x14ac:dyDescent="0.2">
      <c r="B23" s="49" t="s">
        <v>29</v>
      </c>
      <c r="C23" s="49"/>
      <c r="D23" s="49"/>
      <c r="F23" s="25">
        <v>9</v>
      </c>
      <c r="G23" s="26">
        <v>6</v>
      </c>
      <c r="H23" s="26">
        <v>0</v>
      </c>
      <c r="I23" s="26">
        <v>0</v>
      </c>
      <c r="J23" s="26">
        <v>0</v>
      </c>
      <c r="K23" s="26">
        <v>2</v>
      </c>
      <c r="L23" s="27">
        <v>1</v>
      </c>
      <c r="M23" s="26">
        <v>9</v>
      </c>
      <c r="N23" s="26">
        <v>0</v>
      </c>
      <c r="O23" s="26">
        <v>0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6">
        <v>1</v>
      </c>
      <c r="V23" s="26">
        <v>6</v>
      </c>
      <c r="W23" s="26">
        <v>0</v>
      </c>
      <c r="X23" s="10"/>
    </row>
    <row r="24" spans="2:24" s="11" customFormat="1" ht="15" customHeight="1" x14ac:dyDescent="0.2">
      <c r="B24" s="49" t="s">
        <v>30</v>
      </c>
      <c r="C24" s="49"/>
      <c r="D24" s="49"/>
      <c r="F24" s="25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10"/>
    </row>
    <row r="25" spans="2:24" s="11" customFormat="1" ht="15" customHeight="1" x14ac:dyDescent="0.2">
      <c r="B25" s="53" t="s">
        <v>31</v>
      </c>
      <c r="C25" s="49"/>
      <c r="D25" s="49"/>
      <c r="F25" s="25">
        <v>7</v>
      </c>
      <c r="G25" s="26">
        <v>7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  <c r="M25" s="26">
        <v>7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7</v>
      </c>
      <c r="W25" s="26">
        <v>0</v>
      </c>
      <c r="X25" s="10"/>
    </row>
    <row r="26" spans="2:24" s="11" customFormat="1" ht="15" customHeight="1" x14ac:dyDescent="0.2">
      <c r="B26" s="49" t="s">
        <v>32</v>
      </c>
      <c r="C26" s="49"/>
      <c r="D26" s="49"/>
      <c r="F26" s="25">
        <v>168</v>
      </c>
      <c r="G26" s="26">
        <v>155</v>
      </c>
      <c r="H26" s="26">
        <v>7</v>
      </c>
      <c r="I26" s="26">
        <v>2</v>
      </c>
      <c r="J26" s="26">
        <v>4</v>
      </c>
      <c r="K26" s="26">
        <v>0</v>
      </c>
      <c r="L26" s="27">
        <v>0</v>
      </c>
      <c r="M26" s="26">
        <v>168</v>
      </c>
      <c r="N26" s="26">
        <v>0</v>
      </c>
      <c r="O26" s="26">
        <v>13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155</v>
      </c>
      <c r="W26" s="26">
        <v>0</v>
      </c>
      <c r="X26" s="10"/>
    </row>
    <row r="27" spans="2:24" s="11" customFormat="1" ht="15" customHeight="1" x14ac:dyDescent="0.2">
      <c r="B27" s="49" t="s">
        <v>33</v>
      </c>
      <c r="C27" s="49"/>
      <c r="D27" s="49"/>
      <c r="F27" s="25">
        <v>165</v>
      </c>
      <c r="G27" s="26">
        <v>118</v>
      </c>
      <c r="H27" s="26">
        <v>26</v>
      </c>
      <c r="I27" s="26">
        <v>12</v>
      </c>
      <c r="J27" s="26">
        <v>9</v>
      </c>
      <c r="K27" s="26">
        <v>0</v>
      </c>
      <c r="L27" s="27">
        <v>0</v>
      </c>
      <c r="M27" s="26">
        <v>165</v>
      </c>
      <c r="N27" s="26">
        <v>12</v>
      </c>
      <c r="O27" s="26">
        <v>32</v>
      </c>
      <c r="P27" s="26">
        <v>0</v>
      </c>
      <c r="Q27" s="26">
        <v>0</v>
      </c>
      <c r="R27" s="26">
        <v>1</v>
      </c>
      <c r="S27" s="26">
        <v>0</v>
      </c>
      <c r="T27" s="26">
        <v>1</v>
      </c>
      <c r="U27" s="26">
        <v>1</v>
      </c>
      <c r="V27" s="26">
        <v>118</v>
      </c>
      <c r="W27" s="26">
        <v>0</v>
      </c>
      <c r="X27" s="10"/>
    </row>
    <row r="28" spans="2:24" s="11" customFormat="1" ht="15" customHeight="1" x14ac:dyDescent="0.2">
      <c r="B28" s="49" t="s">
        <v>34</v>
      </c>
      <c r="C28" s="49"/>
      <c r="D28" s="49"/>
      <c r="F28" s="25">
        <v>2</v>
      </c>
      <c r="G28" s="26">
        <v>2</v>
      </c>
      <c r="H28" s="26">
        <v>0</v>
      </c>
      <c r="I28" s="26">
        <v>0</v>
      </c>
      <c r="J28" s="26">
        <v>0</v>
      </c>
      <c r="K28" s="26">
        <v>0</v>
      </c>
      <c r="L28" s="27">
        <v>0</v>
      </c>
      <c r="M28" s="26">
        <v>2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2</v>
      </c>
      <c r="W28" s="26">
        <v>0</v>
      </c>
      <c r="X28" s="10"/>
    </row>
    <row r="29" spans="2:24" s="11" customFormat="1" ht="15" customHeight="1" x14ac:dyDescent="0.2">
      <c r="B29" s="49" t="s">
        <v>35</v>
      </c>
      <c r="C29" s="49"/>
      <c r="D29" s="49"/>
      <c r="F29" s="25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7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10"/>
    </row>
    <row r="30" spans="2:24" s="11" customFormat="1" ht="15" customHeight="1" x14ac:dyDescent="0.2">
      <c r="B30" s="43"/>
      <c r="C30" s="43"/>
      <c r="D30" s="43"/>
      <c r="F30" s="25"/>
      <c r="G30" s="26"/>
      <c r="H30" s="26"/>
      <c r="I30" s="26"/>
      <c r="J30" s="26"/>
      <c r="K30" s="26"/>
      <c r="L30" s="27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10"/>
    </row>
    <row r="31" spans="2:24" s="11" customFormat="1" ht="15" customHeight="1" x14ac:dyDescent="0.2">
      <c r="B31" s="49" t="s">
        <v>36</v>
      </c>
      <c r="C31" s="49"/>
      <c r="D31" s="49"/>
      <c r="F31" s="25">
        <v>35</v>
      </c>
      <c r="G31" s="26">
        <v>31</v>
      </c>
      <c r="H31" s="26">
        <v>4</v>
      </c>
      <c r="I31" s="26">
        <v>0</v>
      </c>
      <c r="J31" s="26">
        <v>0</v>
      </c>
      <c r="K31" s="26">
        <v>0</v>
      </c>
      <c r="L31" s="27">
        <v>0</v>
      </c>
      <c r="M31" s="26">
        <v>35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4</v>
      </c>
      <c r="V31" s="26">
        <v>31</v>
      </c>
      <c r="W31" s="26">
        <v>0</v>
      </c>
      <c r="X31" s="10"/>
    </row>
    <row r="32" spans="2:24" s="11" customFormat="1" ht="15" customHeight="1" x14ac:dyDescent="0.2">
      <c r="B32" s="49" t="s">
        <v>37</v>
      </c>
      <c r="C32" s="49"/>
      <c r="D32" s="49"/>
      <c r="F32" s="25">
        <v>1171</v>
      </c>
      <c r="G32" s="26">
        <v>464</v>
      </c>
      <c r="H32" s="26">
        <v>184</v>
      </c>
      <c r="I32" s="26">
        <v>175</v>
      </c>
      <c r="J32" s="26">
        <v>315</v>
      </c>
      <c r="K32" s="26">
        <v>27</v>
      </c>
      <c r="L32" s="27">
        <v>6</v>
      </c>
      <c r="M32" s="26">
        <v>1171</v>
      </c>
      <c r="N32" s="26">
        <v>29</v>
      </c>
      <c r="O32" s="26">
        <v>506</v>
      </c>
      <c r="P32" s="26">
        <v>15</v>
      </c>
      <c r="Q32" s="26">
        <v>1</v>
      </c>
      <c r="R32" s="26">
        <v>10</v>
      </c>
      <c r="S32" s="26">
        <v>3</v>
      </c>
      <c r="T32" s="26">
        <v>133</v>
      </c>
      <c r="U32" s="26">
        <v>2</v>
      </c>
      <c r="V32" s="26">
        <v>464</v>
      </c>
      <c r="W32" s="26">
        <v>8</v>
      </c>
      <c r="X32" s="10"/>
    </row>
    <row r="33" spans="2:24" s="11" customFormat="1" ht="15" customHeight="1" x14ac:dyDescent="0.2">
      <c r="B33" s="49" t="s">
        <v>38</v>
      </c>
      <c r="C33" s="49"/>
      <c r="D33" s="49"/>
      <c r="F33" s="25">
        <v>1</v>
      </c>
      <c r="G33" s="26">
        <v>0</v>
      </c>
      <c r="H33" s="26">
        <v>0</v>
      </c>
      <c r="I33" s="26">
        <v>0</v>
      </c>
      <c r="J33" s="26">
        <v>1</v>
      </c>
      <c r="K33" s="26">
        <v>0</v>
      </c>
      <c r="L33" s="27">
        <v>0</v>
      </c>
      <c r="M33" s="26">
        <v>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1</v>
      </c>
      <c r="U33" s="26">
        <v>0</v>
      </c>
      <c r="V33" s="26">
        <v>0</v>
      </c>
      <c r="W33" s="26">
        <v>0</v>
      </c>
      <c r="X33" s="10"/>
    </row>
    <row r="34" spans="2:24" s="11" customFormat="1" ht="15" customHeight="1" x14ac:dyDescent="0.2">
      <c r="B34" s="49" t="s">
        <v>39</v>
      </c>
      <c r="C34" s="49"/>
      <c r="D34" s="49"/>
      <c r="F34" s="25">
        <v>225</v>
      </c>
      <c r="G34" s="26">
        <v>155</v>
      </c>
      <c r="H34" s="26">
        <v>18</v>
      </c>
      <c r="I34" s="26">
        <v>17</v>
      </c>
      <c r="J34" s="26">
        <v>26</v>
      </c>
      <c r="K34" s="26">
        <v>9</v>
      </c>
      <c r="L34" s="27">
        <v>0</v>
      </c>
      <c r="M34" s="26">
        <v>225</v>
      </c>
      <c r="N34" s="26">
        <v>3</v>
      </c>
      <c r="O34" s="26">
        <v>40</v>
      </c>
      <c r="P34" s="26">
        <v>2</v>
      </c>
      <c r="Q34" s="26">
        <v>0</v>
      </c>
      <c r="R34" s="26">
        <v>1</v>
      </c>
      <c r="S34" s="26">
        <v>0</v>
      </c>
      <c r="T34" s="26">
        <v>24</v>
      </c>
      <c r="U34" s="26">
        <v>0</v>
      </c>
      <c r="V34" s="26">
        <v>155</v>
      </c>
      <c r="W34" s="26">
        <v>0</v>
      </c>
      <c r="X34" s="10"/>
    </row>
    <row r="35" spans="2:24" s="11" customFormat="1" ht="15" customHeight="1" x14ac:dyDescent="0.2">
      <c r="B35" s="49" t="s">
        <v>40</v>
      </c>
      <c r="C35" s="49"/>
      <c r="D35" s="49"/>
      <c r="F35" s="25">
        <v>19</v>
      </c>
      <c r="G35" s="26">
        <v>17</v>
      </c>
      <c r="H35" s="26">
        <v>2</v>
      </c>
      <c r="I35" s="26">
        <v>0</v>
      </c>
      <c r="J35" s="26">
        <v>0</v>
      </c>
      <c r="K35" s="26">
        <v>0</v>
      </c>
      <c r="L35" s="27">
        <v>0</v>
      </c>
      <c r="M35" s="26">
        <v>19</v>
      </c>
      <c r="N35" s="26">
        <v>0</v>
      </c>
      <c r="O35" s="26">
        <v>2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17</v>
      </c>
      <c r="W35" s="26">
        <v>0</v>
      </c>
      <c r="X35" s="10"/>
    </row>
    <row r="36" spans="2:24" s="11" customFormat="1" ht="15" customHeight="1" x14ac:dyDescent="0.2">
      <c r="B36" s="49" t="s">
        <v>41</v>
      </c>
      <c r="C36" s="49"/>
      <c r="D36" s="49"/>
      <c r="F36" s="25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7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10"/>
    </row>
    <row r="37" spans="2:24" s="11" customFormat="1" ht="15" customHeight="1" x14ac:dyDescent="0.2">
      <c r="B37" s="49" t="s">
        <v>42</v>
      </c>
      <c r="C37" s="49"/>
      <c r="D37" s="49"/>
      <c r="F37" s="25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7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10"/>
    </row>
    <row r="38" spans="2:24" s="11" customFormat="1" ht="15" customHeight="1" x14ac:dyDescent="0.2">
      <c r="B38" s="43"/>
      <c r="C38" s="43"/>
      <c r="D38" s="43"/>
      <c r="F38" s="25"/>
      <c r="G38" s="26"/>
      <c r="H38" s="26"/>
      <c r="I38" s="26"/>
      <c r="J38" s="26"/>
      <c r="K38" s="26"/>
      <c r="L38" s="27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10"/>
    </row>
    <row r="39" spans="2:24" s="11" customFormat="1" ht="15" customHeight="1" x14ac:dyDescent="0.2">
      <c r="B39" s="49" t="s">
        <v>43</v>
      </c>
      <c r="C39" s="49"/>
      <c r="D39" s="49"/>
      <c r="F39" s="25">
        <v>75</v>
      </c>
      <c r="G39" s="26">
        <v>68</v>
      </c>
      <c r="H39" s="26">
        <v>4</v>
      </c>
      <c r="I39" s="26">
        <v>1</v>
      </c>
      <c r="J39" s="26">
        <v>2</v>
      </c>
      <c r="K39" s="26">
        <v>0</v>
      </c>
      <c r="L39" s="27">
        <v>0</v>
      </c>
      <c r="M39" s="26">
        <v>75</v>
      </c>
      <c r="N39" s="26">
        <v>0</v>
      </c>
      <c r="O39" s="26">
        <v>6</v>
      </c>
      <c r="P39" s="26">
        <v>0</v>
      </c>
      <c r="Q39" s="26">
        <v>0</v>
      </c>
      <c r="R39" s="26">
        <v>0</v>
      </c>
      <c r="S39" s="26">
        <v>0</v>
      </c>
      <c r="T39" s="26">
        <v>1</v>
      </c>
      <c r="U39" s="26">
        <v>0</v>
      </c>
      <c r="V39" s="26">
        <v>68</v>
      </c>
      <c r="W39" s="26">
        <v>0</v>
      </c>
      <c r="X39" s="10"/>
    </row>
    <row r="40" spans="2:24" s="11" customFormat="1" ht="15" customHeight="1" x14ac:dyDescent="0.2">
      <c r="B40" s="49" t="s">
        <v>44</v>
      </c>
      <c r="C40" s="49"/>
      <c r="D40" s="49"/>
      <c r="F40" s="25">
        <v>64</v>
      </c>
      <c r="G40" s="26">
        <v>54</v>
      </c>
      <c r="H40" s="26">
        <v>5</v>
      </c>
      <c r="I40" s="26">
        <v>1</v>
      </c>
      <c r="J40" s="26">
        <v>3</v>
      </c>
      <c r="K40" s="26">
        <v>0</v>
      </c>
      <c r="L40" s="27">
        <v>1</v>
      </c>
      <c r="M40" s="26">
        <v>64</v>
      </c>
      <c r="N40" s="26">
        <v>1</v>
      </c>
      <c r="O40" s="26">
        <v>8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54</v>
      </c>
      <c r="W40" s="26">
        <v>1</v>
      </c>
      <c r="X40" s="10"/>
    </row>
    <row r="41" spans="2:24" s="11" customFormat="1" ht="15" customHeight="1" x14ac:dyDescent="0.2">
      <c r="B41" s="49" t="s">
        <v>45</v>
      </c>
      <c r="C41" s="49"/>
      <c r="D41" s="49"/>
      <c r="F41" s="25">
        <v>18</v>
      </c>
      <c r="G41" s="26">
        <v>7</v>
      </c>
      <c r="H41" s="26">
        <v>3</v>
      </c>
      <c r="I41" s="26">
        <v>1</v>
      </c>
      <c r="J41" s="26">
        <v>6</v>
      </c>
      <c r="K41" s="26">
        <v>0</v>
      </c>
      <c r="L41" s="27">
        <v>1</v>
      </c>
      <c r="M41" s="26">
        <v>18</v>
      </c>
      <c r="N41" s="26">
        <v>0</v>
      </c>
      <c r="O41" s="26">
        <v>8</v>
      </c>
      <c r="P41" s="26">
        <v>1</v>
      </c>
      <c r="Q41" s="26">
        <v>0</v>
      </c>
      <c r="R41" s="26">
        <v>0</v>
      </c>
      <c r="S41" s="26">
        <v>0</v>
      </c>
      <c r="T41" s="26">
        <v>2</v>
      </c>
      <c r="U41" s="26">
        <v>0</v>
      </c>
      <c r="V41" s="26">
        <v>7</v>
      </c>
      <c r="W41" s="26">
        <v>0</v>
      </c>
      <c r="X41" s="10"/>
    </row>
    <row r="42" spans="2:24" s="11" customFormat="1" ht="15" customHeight="1" x14ac:dyDescent="0.2">
      <c r="B42" s="49" t="s">
        <v>46</v>
      </c>
      <c r="C42" s="49"/>
      <c r="D42" s="49"/>
      <c r="F42" s="25">
        <v>1531</v>
      </c>
      <c r="G42" s="26">
        <v>659</v>
      </c>
      <c r="H42" s="26">
        <v>433</v>
      </c>
      <c r="I42" s="26">
        <v>202</v>
      </c>
      <c r="J42" s="26">
        <v>154</v>
      </c>
      <c r="K42" s="26">
        <v>63</v>
      </c>
      <c r="L42" s="27">
        <v>20</v>
      </c>
      <c r="M42" s="26">
        <v>1531</v>
      </c>
      <c r="N42" s="26">
        <v>66</v>
      </c>
      <c r="O42" s="26">
        <v>601</v>
      </c>
      <c r="P42" s="26">
        <v>35</v>
      </c>
      <c r="Q42" s="26">
        <v>11</v>
      </c>
      <c r="R42" s="26">
        <v>11</v>
      </c>
      <c r="S42" s="26">
        <v>12</v>
      </c>
      <c r="T42" s="26">
        <v>57</v>
      </c>
      <c r="U42" s="26">
        <v>31</v>
      </c>
      <c r="V42" s="26">
        <v>659</v>
      </c>
      <c r="W42" s="26">
        <v>48</v>
      </c>
      <c r="X42" s="10"/>
    </row>
    <row r="43" spans="2:24" s="11" customFormat="1" ht="15" customHeight="1" x14ac:dyDescent="0.2">
      <c r="B43" s="49" t="s">
        <v>47</v>
      </c>
      <c r="C43" s="49"/>
      <c r="D43" s="49"/>
      <c r="F43" s="25">
        <v>110</v>
      </c>
      <c r="G43" s="26">
        <v>10</v>
      </c>
      <c r="H43" s="26">
        <v>25</v>
      </c>
      <c r="I43" s="26">
        <v>31</v>
      </c>
      <c r="J43" s="26">
        <v>38</v>
      </c>
      <c r="K43" s="26">
        <v>5</v>
      </c>
      <c r="L43" s="27">
        <v>1</v>
      </c>
      <c r="M43" s="26">
        <v>110</v>
      </c>
      <c r="N43" s="26">
        <v>3</v>
      </c>
      <c r="O43" s="26">
        <v>73</v>
      </c>
      <c r="P43" s="26">
        <v>1</v>
      </c>
      <c r="Q43" s="26">
        <v>0</v>
      </c>
      <c r="R43" s="26">
        <v>0</v>
      </c>
      <c r="S43" s="26">
        <v>1</v>
      </c>
      <c r="T43" s="26">
        <v>16</v>
      </c>
      <c r="U43" s="26">
        <v>3</v>
      </c>
      <c r="V43" s="26">
        <v>10</v>
      </c>
      <c r="W43" s="26">
        <v>3</v>
      </c>
      <c r="X43" s="10"/>
    </row>
    <row r="44" spans="2:24" s="11" customFormat="1" ht="15" customHeight="1" x14ac:dyDescent="0.2">
      <c r="B44" s="49" t="s">
        <v>48</v>
      </c>
      <c r="C44" s="49"/>
      <c r="D44" s="49"/>
      <c r="F44" s="25">
        <v>109</v>
      </c>
      <c r="G44" s="26">
        <v>9</v>
      </c>
      <c r="H44" s="26">
        <v>19</v>
      </c>
      <c r="I44" s="26">
        <v>18</v>
      </c>
      <c r="J44" s="26">
        <v>58</v>
      </c>
      <c r="K44" s="26">
        <v>5</v>
      </c>
      <c r="L44" s="27">
        <v>0</v>
      </c>
      <c r="M44" s="26">
        <v>109</v>
      </c>
      <c r="N44" s="26">
        <v>0</v>
      </c>
      <c r="O44" s="26">
        <v>74</v>
      </c>
      <c r="P44" s="26">
        <v>3</v>
      </c>
      <c r="Q44" s="26">
        <v>0</v>
      </c>
      <c r="R44" s="26">
        <v>2</v>
      </c>
      <c r="S44" s="26">
        <v>5</v>
      </c>
      <c r="T44" s="26">
        <v>12</v>
      </c>
      <c r="U44" s="26">
        <v>1</v>
      </c>
      <c r="V44" s="26">
        <v>9</v>
      </c>
      <c r="W44" s="26">
        <v>3</v>
      </c>
      <c r="X44" s="10"/>
    </row>
    <row r="45" spans="2:24" s="11" customFormat="1" ht="15" customHeight="1" x14ac:dyDescent="0.2">
      <c r="B45" s="53" t="s">
        <v>49</v>
      </c>
      <c r="C45" s="49"/>
      <c r="D45" s="49"/>
      <c r="F45" s="25">
        <v>1</v>
      </c>
      <c r="G45" s="26">
        <v>1</v>
      </c>
      <c r="H45" s="26">
        <v>0</v>
      </c>
      <c r="I45" s="26">
        <v>0</v>
      </c>
      <c r="J45" s="26">
        <v>0</v>
      </c>
      <c r="K45" s="26">
        <v>0</v>
      </c>
      <c r="L45" s="27">
        <v>0</v>
      </c>
      <c r="M45" s="26">
        <v>1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1</v>
      </c>
      <c r="W45" s="26">
        <v>0</v>
      </c>
      <c r="X45" s="10"/>
    </row>
    <row r="46" spans="2:24" s="11" customFormat="1" ht="15" customHeight="1" x14ac:dyDescent="0.2">
      <c r="B46" s="46"/>
      <c r="C46" s="43"/>
      <c r="D46" s="43"/>
      <c r="F46" s="25"/>
      <c r="G46" s="26"/>
      <c r="H46" s="26"/>
      <c r="I46" s="26"/>
      <c r="J46" s="26"/>
      <c r="K46" s="26"/>
      <c r="L46" s="27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10"/>
    </row>
    <row r="47" spans="2:24" s="11" customFormat="1" ht="15" customHeight="1" x14ac:dyDescent="0.2">
      <c r="B47" s="49" t="s">
        <v>50</v>
      </c>
      <c r="C47" s="49"/>
      <c r="D47" s="49"/>
      <c r="F47" s="25">
        <v>466</v>
      </c>
      <c r="G47" s="26">
        <v>65</v>
      </c>
      <c r="H47" s="26">
        <v>30</v>
      </c>
      <c r="I47" s="26">
        <v>21</v>
      </c>
      <c r="J47" s="26">
        <v>28</v>
      </c>
      <c r="K47" s="26">
        <v>285</v>
      </c>
      <c r="L47" s="27">
        <v>37</v>
      </c>
      <c r="M47" s="26">
        <v>466</v>
      </c>
      <c r="N47" s="26">
        <v>7</v>
      </c>
      <c r="O47" s="26">
        <v>56</v>
      </c>
      <c r="P47" s="26">
        <v>2</v>
      </c>
      <c r="Q47" s="26">
        <v>0</v>
      </c>
      <c r="R47" s="26">
        <v>1</v>
      </c>
      <c r="S47" s="26">
        <v>22</v>
      </c>
      <c r="T47" s="26">
        <v>50</v>
      </c>
      <c r="U47" s="26">
        <v>105</v>
      </c>
      <c r="V47" s="26">
        <v>65</v>
      </c>
      <c r="W47" s="26">
        <v>158</v>
      </c>
      <c r="X47" s="10"/>
    </row>
    <row r="48" spans="2:24" s="11" customFormat="1" ht="15" customHeight="1" x14ac:dyDescent="0.2">
      <c r="B48" s="49" t="s">
        <v>51</v>
      </c>
      <c r="C48" s="49"/>
      <c r="D48" s="49"/>
      <c r="F48" s="25">
        <v>376</v>
      </c>
      <c r="G48" s="26">
        <v>74</v>
      </c>
      <c r="H48" s="26">
        <v>125</v>
      </c>
      <c r="I48" s="26">
        <v>73</v>
      </c>
      <c r="J48" s="26">
        <v>101</v>
      </c>
      <c r="K48" s="26">
        <v>2</v>
      </c>
      <c r="L48" s="27">
        <v>1</v>
      </c>
      <c r="M48" s="26">
        <v>376</v>
      </c>
      <c r="N48" s="26">
        <v>18</v>
      </c>
      <c r="O48" s="26">
        <v>213</v>
      </c>
      <c r="P48" s="26">
        <v>4</v>
      </c>
      <c r="Q48" s="26">
        <v>1</v>
      </c>
      <c r="R48" s="26">
        <v>2</v>
      </c>
      <c r="S48" s="26">
        <v>5</v>
      </c>
      <c r="T48" s="26">
        <v>43</v>
      </c>
      <c r="U48" s="26">
        <v>13</v>
      </c>
      <c r="V48" s="26">
        <v>74</v>
      </c>
      <c r="W48" s="26">
        <v>3</v>
      </c>
      <c r="X48" s="10"/>
    </row>
    <row r="49" spans="2:24" s="11" customFormat="1" ht="15" customHeight="1" x14ac:dyDescent="0.2">
      <c r="B49" s="49" t="s">
        <v>52</v>
      </c>
      <c r="C49" s="49"/>
      <c r="D49" s="49"/>
      <c r="F49" s="25">
        <v>24</v>
      </c>
      <c r="G49" s="26">
        <v>18</v>
      </c>
      <c r="H49" s="26">
        <v>2</v>
      </c>
      <c r="I49" s="26">
        <v>3</v>
      </c>
      <c r="J49" s="26">
        <v>1</v>
      </c>
      <c r="K49" s="26">
        <v>0</v>
      </c>
      <c r="L49" s="27">
        <v>0</v>
      </c>
      <c r="M49" s="26">
        <v>24</v>
      </c>
      <c r="N49" s="26">
        <v>0</v>
      </c>
      <c r="O49" s="26">
        <v>5</v>
      </c>
      <c r="P49" s="26">
        <v>1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18</v>
      </c>
      <c r="W49" s="26">
        <v>0</v>
      </c>
      <c r="X49" s="10"/>
    </row>
    <row r="50" spans="2:24" s="11" customFormat="1" ht="15" customHeight="1" x14ac:dyDescent="0.2">
      <c r="B50" s="49" t="s">
        <v>53</v>
      </c>
      <c r="C50" s="49"/>
      <c r="D50" s="49"/>
      <c r="F50" s="25">
        <v>10</v>
      </c>
      <c r="G50" s="26">
        <v>4</v>
      </c>
      <c r="H50" s="26">
        <v>4</v>
      </c>
      <c r="I50" s="26">
        <v>0</v>
      </c>
      <c r="J50" s="26">
        <v>0</v>
      </c>
      <c r="K50" s="26">
        <v>1</v>
      </c>
      <c r="L50" s="27">
        <v>1</v>
      </c>
      <c r="M50" s="26">
        <v>10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2</v>
      </c>
      <c r="U50" s="26">
        <v>0</v>
      </c>
      <c r="V50" s="26">
        <v>4</v>
      </c>
      <c r="W50" s="26">
        <v>3</v>
      </c>
      <c r="X50" s="10"/>
    </row>
    <row r="51" spans="2:24" s="11" customFormat="1" ht="15" customHeight="1" x14ac:dyDescent="0.2">
      <c r="B51" s="49" t="s">
        <v>54</v>
      </c>
      <c r="C51" s="49"/>
      <c r="D51" s="49"/>
      <c r="F51" s="25">
        <v>5</v>
      </c>
      <c r="G51" s="26">
        <v>0</v>
      </c>
      <c r="H51" s="26">
        <v>5</v>
      </c>
      <c r="I51" s="26">
        <v>0</v>
      </c>
      <c r="J51" s="26">
        <v>0</v>
      </c>
      <c r="K51" s="26">
        <v>0</v>
      </c>
      <c r="L51" s="27">
        <v>0</v>
      </c>
      <c r="M51" s="26">
        <v>5</v>
      </c>
      <c r="N51" s="26">
        <v>0</v>
      </c>
      <c r="O51" s="26">
        <v>1</v>
      </c>
      <c r="P51" s="26">
        <v>0</v>
      </c>
      <c r="Q51" s="26">
        <v>0</v>
      </c>
      <c r="R51" s="26">
        <v>0</v>
      </c>
      <c r="S51" s="26">
        <v>2</v>
      </c>
      <c r="T51" s="26">
        <v>2</v>
      </c>
      <c r="U51" s="26">
        <v>0</v>
      </c>
      <c r="V51" s="26">
        <v>0</v>
      </c>
      <c r="W51" s="26">
        <v>0</v>
      </c>
      <c r="X51" s="10"/>
    </row>
    <row r="52" spans="2:24" s="11" customFormat="1" ht="15" customHeight="1" x14ac:dyDescent="0.2">
      <c r="B52" s="49" t="s">
        <v>55</v>
      </c>
      <c r="C52" s="49"/>
      <c r="D52" s="49"/>
      <c r="F52" s="25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7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10"/>
    </row>
    <row r="53" spans="2:24" s="11" customFormat="1" ht="15" customHeight="1" x14ac:dyDescent="0.2">
      <c r="B53" s="51" t="s">
        <v>56</v>
      </c>
      <c r="C53" s="49"/>
      <c r="D53" s="49"/>
      <c r="F53" s="25">
        <v>88</v>
      </c>
      <c r="G53" s="26">
        <v>33</v>
      </c>
      <c r="H53" s="26">
        <v>13</v>
      </c>
      <c r="I53" s="26">
        <v>16</v>
      </c>
      <c r="J53" s="26">
        <v>21</v>
      </c>
      <c r="K53" s="26">
        <v>5</v>
      </c>
      <c r="L53" s="27">
        <v>0</v>
      </c>
      <c r="M53" s="26">
        <v>88</v>
      </c>
      <c r="N53" s="26">
        <v>1</v>
      </c>
      <c r="O53" s="26">
        <v>44</v>
      </c>
      <c r="P53" s="26">
        <v>2</v>
      </c>
      <c r="Q53" s="26">
        <v>0</v>
      </c>
      <c r="R53" s="26">
        <v>0</v>
      </c>
      <c r="S53" s="26">
        <v>0</v>
      </c>
      <c r="T53" s="26">
        <v>4</v>
      </c>
      <c r="U53" s="26">
        <v>1</v>
      </c>
      <c r="V53" s="26">
        <v>33</v>
      </c>
      <c r="W53" s="26">
        <v>3</v>
      </c>
      <c r="X53" s="10"/>
    </row>
    <row r="54" spans="2:24" s="11" customFormat="1" ht="15" customHeight="1" x14ac:dyDescent="0.2">
      <c r="B54" s="45"/>
      <c r="C54" s="43"/>
      <c r="D54" s="43"/>
      <c r="F54" s="25"/>
      <c r="G54" s="26"/>
      <c r="H54" s="26"/>
      <c r="I54" s="26"/>
      <c r="J54" s="26"/>
      <c r="K54" s="26"/>
      <c r="L54" s="27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10"/>
    </row>
    <row r="55" spans="2:24" s="11" customFormat="1" ht="15" customHeight="1" x14ac:dyDescent="0.2">
      <c r="B55" s="49" t="s">
        <v>1</v>
      </c>
      <c r="C55" s="49"/>
      <c r="D55" s="49"/>
      <c r="F55" s="25">
        <v>178</v>
      </c>
      <c r="G55" s="26">
        <v>78</v>
      </c>
      <c r="H55" s="26">
        <v>21</v>
      </c>
      <c r="I55" s="26">
        <v>16</v>
      </c>
      <c r="J55" s="26">
        <v>51</v>
      </c>
      <c r="K55" s="26">
        <v>10</v>
      </c>
      <c r="L55" s="27">
        <v>2</v>
      </c>
      <c r="M55" s="26">
        <v>178</v>
      </c>
      <c r="N55" s="26">
        <v>4</v>
      </c>
      <c r="O55" s="26">
        <v>51</v>
      </c>
      <c r="P55" s="26">
        <v>2</v>
      </c>
      <c r="Q55" s="26">
        <v>2</v>
      </c>
      <c r="R55" s="26">
        <v>2</v>
      </c>
      <c r="S55" s="26">
        <v>1</v>
      </c>
      <c r="T55" s="26">
        <v>31</v>
      </c>
      <c r="U55" s="26">
        <v>4</v>
      </c>
      <c r="V55" s="26">
        <v>78</v>
      </c>
      <c r="W55" s="26">
        <v>3</v>
      </c>
      <c r="X55" s="10"/>
    </row>
    <row r="56" spans="2:24" s="11" customFormat="1" ht="15" customHeight="1" x14ac:dyDescent="0.2">
      <c r="B56" s="43"/>
      <c r="C56" s="43"/>
      <c r="D56" s="43"/>
      <c r="F56" s="25"/>
      <c r="G56" s="26"/>
      <c r="H56" s="26"/>
      <c r="I56" s="26"/>
      <c r="J56" s="26"/>
      <c r="K56" s="26"/>
      <c r="L56" s="27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10"/>
    </row>
    <row r="57" spans="2:24" s="11" customFormat="1" ht="15" customHeight="1" x14ac:dyDescent="0.2">
      <c r="B57" s="48" t="s">
        <v>57</v>
      </c>
      <c r="C57" s="48"/>
      <c r="D57" s="48"/>
      <c r="F57" s="14">
        <v>1230</v>
      </c>
      <c r="G57" s="10">
        <v>894</v>
      </c>
      <c r="H57" s="10">
        <v>125</v>
      </c>
      <c r="I57" s="10">
        <v>51</v>
      </c>
      <c r="J57" s="10">
        <v>118</v>
      </c>
      <c r="K57" s="10">
        <v>33</v>
      </c>
      <c r="L57" s="19">
        <v>9</v>
      </c>
      <c r="M57" s="10">
        <v>1230</v>
      </c>
      <c r="N57" s="10">
        <v>15</v>
      </c>
      <c r="O57" s="10">
        <v>211</v>
      </c>
      <c r="P57" s="10">
        <v>12</v>
      </c>
      <c r="Q57" s="10">
        <v>0</v>
      </c>
      <c r="R57" s="10">
        <v>5</v>
      </c>
      <c r="S57" s="10">
        <v>5</v>
      </c>
      <c r="T57" s="10">
        <v>50</v>
      </c>
      <c r="U57" s="10">
        <v>17</v>
      </c>
      <c r="V57" s="10">
        <v>894</v>
      </c>
      <c r="W57" s="10">
        <v>21</v>
      </c>
      <c r="X57" s="10"/>
    </row>
    <row r="58" spans="2:24" s="11" customFormat="1" ht="7.5" customHeight="1" x14ac:dyDescent="0.2">
      <c r="B58" s="44"/>
      <c r="C58" s="44"/>
      <c r="D58" s="44"/>
      <c r="F58" s="14"/>
      <c r="G58" s="10"/>
      <c r="H58" s="10"/>
      <c r="I58" s="10"/>
      <c r="J58" s="10"/>
      <c r="K58" s="10"/>
      <c r="L58" s="19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2:24" s="11" customFormat="1" ht="15" customHeight="1" x14ac:dyDescent="0.2">
      <c r="B59" s="49" t="s">
        <v>58</v>
      </c>
      <c r="C59" s="49"/>
      <c r="D59" s="49"/>
      <c r="F59" s="25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7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/>
    </row>
    <row r="60" spans="2:24" s="11" customFormat="1" ht="15" customHeight="1" x14ac:dyDescent="0.2">
      <c r="B60" s="49" t="s">
        <v>59</v>
      </c>
      <c r="C60" s="49"/>
      <c r="D60" s="49"/>
      <c r="F60" s="25">
        <v>2</v>
      </c>
      <c r="G60" s="26">
        <v>2</v>
      </c>
      <c r="H60" s="26">
        <v>0</v>
      </c>
      <c r="I60" s="26">
        <v>0</v>
      </c>
      <c r="J60" s="26">
        <v>0</v>
      </c>
      <c r="K60" s="26">
        <v>0</v>
      </c>
      <c r="L60" s="27">
        <v>0</v>
      </c>
      <c r="M60" s="26">
        <v>2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2</v>
      </c>
      <c r="W60" s="26">
        <v>0</v>
      </c>
      <c r="X60" s="10"/>
    </row>
    <row r="61" spans="2:24" s="11" customFormat="1" ht="15" customHeight="1" x14ac:dyDescent="0.2">
      <c r="B61" s="49" t="s">
        <v>60</v>
      </c>
      <c r="C61" s="49"/>
      <c r="D61" s="49"/>
      <c r="F61" s="25">
        <v>32</v>
      </c>
      <c r="G61" s="26">
        <v>32</v>
      </c>
      <c r="H61" s="26">
        <v>0</v>
      </c>
      <c r="I61" s="26">
        <v>0</v>
      </c>
      <c r="J61" s="26">
        <v>0</v>
      </c>
      <c r="K61" s="26">
        <v>0</v>
      </c>
      <c r="L61" s="27">
        <v>0</v>
      </c>
      <c r="M61" s="26">
        <v>32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32</v>
      </c>
      <c r="W61" s="26">
        <v>0</v>
      </c>
      <c r="X61" s="10"/>
    </row>
    <row r="62" spans="2:24" s="11" customFormat="1" ht="15" customHeight="1" x14ac:dyDescent="0.2">
      <c r="B62" s="49" t="s">
        <v>61</v>
      </c>
      <c r="C62" s="49"/>
      <c r="D62" s="49"/>
      <c r="F62" s="25">
        <v>3</v>
      </c>
      <c r="G62" s="26">
        <v>3</v>
      </c>
      <c r="H62" s="26">
        <v>0</v>
      </c>
      <c r="I62" s="26">
        <v>0</v>
      </c>
      <c r="J62" s="26">
        <v>0</v>
      </c>
      <c r="K62" s="26">
        <v>0</v>
      </c>
      <c r="L62" s="27">
        <v>0</v>
      </c>
      <c r="M62" s="26">
        <v>3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3</v>
      </c>
      <c r="W62" s="26">
        <v>0</v>
      </c>
      <c r="X62" s="10"/>
    </row>
    <row r="63" spans="2:24" s="11" customFormat="1" ht="15" customHeight="1" x14ac:dyDescent="0.2">
      <c r="B63" s="49" t="s">
        <v>62</v>
      </c>
      <c r="C63" s="49"/>
      <c r="D63" s="49"/>
      <c r="F63" s="25">
        <v>4</v>
      </c>
      <c r="G63" s="26">
        <v>4</v>
      </c>
      <c r="H63" s="26">
        <v>0</v>
      </c>
      <c r="I63" s="26">
        <v>0</v>
      </c>
      <c r="J63" s="26">
        <v>0</v>
      </c>
      <c r="K63" s="26">
        <v>0</v>
      </c>
      <c r="L63" s="27">
        <v>0</v>
      </c>
      <c r="M63" s="26">
        <v>4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4</v>
      </c>
      <c r="W63" s="26">
        <v>0</v>
      </c>
      <c r="X63" s="10"/>
    </row>
    <row r="64" spans="2:24" s="11" customFormat="1" ht="15" customHeight="1" x14ac:dyDescent="0.2">
      <c r="B64" s="52" t="s">
        <v>63</v>
      </c>
      <c r="C64" s="49"/>
      <c r="D64" s="49"/>
      <c r="F64" s="25">
        <v>418</v>
      </c>
      <c r="G64" s="26">
        <v>311</v>
      </c>
      <c r="H64" s="26">
        <v>52</v>
      </c>
      <c r="I64" s="26">
        <v>25</v>
      </c>
      <c r="J64" s="26">
        <v>15</v>
      </c>
      <c r="K64" s="26">
        <v>11</v>
      </c>
      <c r="L64" s="27">
        <v>4</v>
      </c>
      <c r="M64" s="26">
        <v>418</v>
      </c>
      <c r="N64" s="26">
        <v>4</v>
      </c>
      <c r="O64" s="26">
        <v>70</v>
      </c>
      <c r="P64" s="26">
        <v>3</v>
      </c>
      <c r="Q64" s="26">
        <v>0</v>
      </c>
      <c r="R64" s="26">
        <v>2</v>
      </c>
      <c r="S64" s="26">
        <v>1</v>
      </c>
      <c r="T64" s="26">
        <v>16</v>
      </c>
      <c r="U64" s="26">
        <v>6</v>
      </c>
      <c r="V64" s="26">
        <v>311</v>
      </c>
      <c r="W64" s="26">
        <v>5</v>
      </c>
      <c r="X64" s="10"/>
    </row>
    <row r="65" spans="1:25" s="11" customFormat="1" ht="15" customHeight="1" x14ac:dyDescent="0.2">
      <c r="B65" s="50" t="s">
        <v>64</v>
      </c>
      <c r="C65" s="49"/>
      <c r="D65" s="49"/>
      <c r="F65" s="25">
        <v>180</v>
      </c>
      <c r="G65" s="26">
        <v>145</v>
      </c>
      <c r="H65" s="26">
        <v>17</v>
      </c>
      <c r="I65" s="26">
        <v>3</v>
      </c>
      <c r="J65" s="26">
        <v>9</v>
      </c>
      <c r="K65" s="26">
        <v>3</v>
      </c>
      <c r="L65" s="27">
        <v>3</v>
      </c>
      <c r="M65" s="26">
        <v>180</v>
      </c>
      <c r="N65" s="26">
        <v>4</v>
      </c>
      <c r="O65" s="26">
        <v>16</v>
      </c>
      <c r="P65" s="26">
        <v>4</v>
      </c>
      <c r="Q65" s="26">
        <v>0</v>
      </c>
      <c r="R65" s="26">
        <v>2</v>
      </c>
      <c r="S65" s="26">
        <v>0</v>
      </c>
      <c r="T65" s="26">
        <v>2</v>
      </c>
      <c r="U65" s="26">
        <v>2</v>
      </c>
      <c r="V65" s="26">
        <v>145</v>
      </c>
      <c r="W65" s="26">
        <v>5</v>
      </c>
      <c r="X65" s="10"/>
    </row>
    <row r="66" spans="1:25" s="11" customFormat="1" ht="15" customHeight="1" x14ac:dyDescent="0.2">
      <c r="B66" s="47"/>
      <c r="C66" s="43"/>
      <c r="D66" s="43"/>
      <c r="F66" s="25"/>
      <c r="G66" s="26"/>
      <c r="H66" s="26"/>
      <c r="I66" s="26"/>
      <c r="J66" s="26"/>
      <c r="K66" s="26"/>
      <c r="L66" s="27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10"/>
    </row>
    <row r="67" spans="1:25" s="11" customFormat="1" ht="15" customHeight="1" x14ac:dyDescent="0.2">
      <c r="B67" s="49" t="s">
        <v>65</v>
      </c>
      <c r="C67" s="49"/>
      <c r="D67" s="49"/>
      <c r="F67" s="25">
        <v>101</v>
      </c>
      <c r="G67" s="26">
        <v>82</v>
      </c>
      <c r="H67" s="26">
        <v>11</v>
      </c>
      <c r="I67" s="26">
        <v>2</v>
      </c>
      <c r="J67" s="26">
        <v>1</v>
      </c>
      <c r="K67" s="26">
        <v>4</v>
      </c>
      <c r="L67" s="27">
        <v>1</v>
      </c>
      <c r="M67" s="26">
        <v>101</v>
      </c>
      <c r="N67" s="26">
        <v>0</v>
      </c>
      <c r="O67" s="26">
        <v>8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3</v>
      </c>
      <c r="V67" s="26">
        <v>82</v>
      </c>
      <c r="W67" s="26">
        <v>5</v>
      </c>
      <c r="X67" s="10"/>
    </row>
    <row r="68" spans="1:25" s="11" customFormat="1" ht="15" customHeight="1" x14ac:dyDescent="0.2">
      <c r="B68" s="49" t="s">
        <v>66</v>
      </c>
      <c r="C68" s="49"/>
      <c r="D68" s="49"/>
      <c r="F68" s="25">
        <v>7</v>
      </c>
      <c r="G68" s="26">
        <v>4</v>
      </c>
      <c r="H68" s="26">
        <v>0</v>
      </c>
      <c r="I68" s="26">
        <v>0</v>
      </c>
      <c r="J68" s="26">
        <v>2</v>
      </c>
      <c r="K68" s="26">
        <v>1</v>
      </c>
      <c r="L68" s="27">
        <v>0</v>
      </c>
      <c r="M68" s="26">
        <v>7</v>
      </c>
      <c r="N68" s="26">
        <v>0</v>
      </c>
      <c r="O68" s="26">
        <v>1</v>
      </c>
      <c r="P68" s="26">
        <v>0</v>
      </c>
      <c r="Q68" s="26">
        <v>0</v>
      </c>
      <c r="R68" s="26">
        <v>0</v>
      </c>
      <c r="S68" s="26">
        <v>0</v>
      </c>
      <c r="T68" s="26">
        <v>2</v>
      </c>
      <c r="U68" s="26">
        <v>0</v>
      </c>
      <c r="V68" s="26">
        <v>4</v>
      </c>
      <c r="W68" s="26">
        <v>0</v>
      </c>
      <c r="X68" s="10"/>
    </row>
    <row r="69" spans="1:25" s="11" customFormat="1" ht="15" customHeight="1" x14ac:dyDescent="0.2">
      <c r="B69" s="49" t="s">
        <v>67</v>
      </c>
      <c r="C69" s="49"/>
      <c r="D69" s="49"/>
      <c r="F69" s="25">
        <v>316</v>
      </c>
      <c r="G69" s="26">
        <v>174</v>
      </c>
      <c r="H69" s="26">
        <v>35</v>
      </c>
      <c r="I69" s="26">
        <v>14</v>
      </c>
      <c r="J69" s="26">
        <v>86</v>
      </c>
      <c r="K69" s="26">
        <v>7</v>
      </c>
      <c r="L69" s="27">
        <v>0</v>
      </c>
      <c r="M69" s="26">
        <v>316</v>
      </c>
      <c r="N69" s="26">
        <v>6</v>
      </c>
      <c r="O69" s="26">
        <v>102</v>
      </c>
      <c r="P69" s="26">
        <v>2</v>
      </c>
      <c r="Q69" s="26">
        <v>0</v>
      </c>
      <c r="R69" s="26">
        <v>0</v>
      </c>
      <c r="S69" s="26">
        <v>1</v>
      </c>
      <c r="T69" s="26">
        <v>28</v>
      </c>
      <c r="U69" s="26">
        <v>1</v>
      </c>
      <c r="V69" s="26">
        <v>174</v>
      </c>
      <c r="W69" s="26">
        <v>2</v>
      </c>
      <c r="X69" s="10"/>
    </row>
    <row r="70" spans="1:25" s="11" customFormat="1" ht="15" customHeight="1" x14ac:dyDescent="0.2">
      <c r="B70" s="49" t="s">
        <v>68</v>
      </c>
      <c r="C70" s="49"/>
      <c r="D70" s="49"/>
      <c r="F70" s="25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7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10"/>
    </row>
    <row r="71" spans="1:25" s="11" customFormat="1" ht="15" customHeight="1" x14ac:dyDescent="0.2">
      <c r="B71" s="49" t="s">
        <v>69</v>
      </c>
      <c r="C71" s="49"/>
      <c r="D71" s="49"/>
      <c r="F71" s="25">
        <v>4</v>
      </c>
      <c r="G71" s="26">
        <v>4</v>
      </c>
      <c r="H71" s="26">
        <v>0</v>
      </c>
      <c r="I71" s="26">
        <v>0</v>
      </c>
      <c r="J71" s="26">
        <v>0</v>
      </c>
      <c r="K71" s="26">
        <v>0</v>
      </c>
      <c r="L71" s="27">
        <v>0</v>
      </c>
      <c r="M71" s="26">
        <v>4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4</v>
      </c>
      <c r="W71" s="26">
        <v>0</v>
      </c>
      <c r="X71" s="10"/>
    </row>
    <row r="72" spans="1:25" s="11" customFormat="1" ht="15" customHeight="1" x14ac:dyDescent="0.2">
      <c r="B72" s="49" t="s">
        <v>1</v>
      </c>
      <c r="C72" s="49"/>
      <c r="D72" s="49"/>
      <c r="F72" s="25">
        <v>163</v>
      </c>
      <c r="G72" s="26">
        <v>133</v>
      </c>
      <c r="H72" s="26">
        <v>10</v>
      </c>
      <c r="I72" s="26">
        <v>7</v>
      </c>
      <c r="J72" s="26">
        <v>5</v>
      </c>
      <c r="K72" s="26">
        <v>7</v>
      </c>
      <c r="L72" s="27">
        <v>1</v>
      </c>
      <c r="M72" s="26">
        <v>163</v>
      </c>
      <c r="N72" s="26">
        <v>1</v>
      </c>
      <c r="O72" s="26">
        <v>14</v>
      </c>
      <c r="P72" s="26">
        <v>3</v>
      </c>
      <c r="Q72" s="26">
        <v>0</v>
      </c>
      <c r="R72" s="26">
        <v>1</v>
      </c>
      <c r="S72" s="26">
        <v>1</v>
      </c>
      <c r="T72" s="26">
        <v>1</v>
      </c>
      <c r="U72" s="26">
        <v>5</v>
      </c>
      <c r="V72" s="26">
        <v>133</v>
      </c>
      <c r="W72" s="26">
        <v>4</v>
      </c>
      <c r="X72" s="10"/>
    </row>
    <row r="73" spans="1:25" s="11" customFormat="1" ht="15" customHeight="1" x14ac:dyDescent="0.2">
      <c r="B73" s="43"/>
      <c r="C73" s="43"/>
      <c r="D73" s="43"/>
      <c r="F73" s="25"/>
      <c r="G73" s="26"/>
      <c r="H73" s="26"/>
      <c r="I73" s="26"/>
      <c r="J73" s="26"/>
      <c r="K73" s="26"/>
      <c r="L73" s="27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10"/>
    </row>
    <row r="74" spans="1:25" s="11" customFormat="1" ht="15" customHeight="1" x14ac:dyDescent="0.2">
      <c r="B74" s="48" t="s">
        <v>70</v>
      </c>
      <c r="C74" s="48"/>
      <c r="D74" s="48"/>
      <c r="F74" s="14">
        <v>105</v>
      </c>
      <c r="G74" s="10">
        <v>104</v>
      </c>
      <c r="H74" s="10">
        <v>0</v>
      </c>
      <c r="I74" s="10">
        <v>0</v>
      </c>
      <c r="J74" s="10">
        <v>0</v>
      </c>
      <c r="K74" s="10">
        <v>0</v>
      </c>
      <c r="L74" s="19">
        <v>1</v>
      </c>
      <c r="M74" s="10">
        <v>105</v>
      </c>
      <c r="N74" s="10">
        <v>0</v>
      </c>
      <c r="O74" s="10">
        <v>1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104</v>
      </c>
      <c r="W74" s="10">
        <v>0</v>
      </c>
      <c r="X74" s="10"/>
    </row>
    <row r="75" spans="1:25" s="11" customFormat="1" ht="7.5" customHeight="1" x14ac:dyDescent="0.2">
      <c r="B75" s="44"/>
      <c r="C75" s="44"/>
      <c r="D75" s="44"/>
      <c r="F75" s="14"/>
      <c r="G75" s="10"/>
      <c r="H75" s="10"/>
      <c r="I75" s="10"/>
      <c r="J75" s="10"/>
      <c r="K75" s="10"/>
      <c r="L75" s="19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</row>
    <row r="76" spans="1:25" s="11" customFormat="1" ht="15" customHeight="1" x14ac:dyDescent="0.2">
      <c r="B76" s="44"/>
      <c r="C76" s="44"/>
      <c r="D76" s="44"/>
      <c r="F76" s="14"/>
      <c r="G76" s="10"/>
      <c r="H76" s="10"/>
      <c r="I76" s="10"/>
      <c r="J76" s="10"/>
      <c r="K76" s="10"/>
      <c r="L76" s="19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</row>
    <row r="77" spans="1:25" s="11" customFormat="1" ht="15" customHeight="1" x14ac:dyDescent="0.2">
      <c r="B77" s="48" t="s">
        <v>71</v>
      </c>
      <c r="C77" s="48"/>
      <c r="D77" s="48"/>
      <c r="F77" s="14">
        <v>5</v>
      </c>
      <c r="G77" s="10">
        <v>4</v>
      </c>
      <c r="H77" s="10">
        <v>0</v>
      </c>
      <c r="I77" s="10">
        <v>0</v>
      </c>
      <c r="J77" s="10">
        <v>1</v>
      </c>
      <c r="K77" s="10">
        <v>0</v>
      </c>
      <c r="L77" s="19">
        <v>0</v>
      </c>
      <c r="M77" s="10">
        <v>5</v>
      </c>
      <c r="N77" s="10">
        <v>0</v>
      </c>
      <c r="O77" s="10">
        <v>1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4</v>
      </c>
      <c r="W77" s="10">
        <v>0</v>
      </c>
      <c r="X77" s="10"/>
    </row>
    <row r="78" spans="1:25" s="11" customFormat="1" ht="7.5" customHeight="1" x14ac:dyDescent="0.2">
      <c r="B78" s="44"/>
      <c r="C78" s="44"/>
      <c r="D78" s="44"/>
      <c r="F78" s="14"/>
      <c r="G78" s="10"/>
      <c r="H78" s="10"/>
      <c r="I78" s="10"/>
      <c r="J78" s="10"/>
      <c r="K78" s="10"/>
      <c r="L78" s="19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</row>
    <row r="79" spans="1:25" s="11" customFormat="1" ht="1" customHeight="1" x14ac:dyDescent="0.2">
      <c r="A79" s="28"/>
      <c r="B79" s="29"/>
      <c r="C79" s="29"/>
      <c r="D79" s="29"/>
      <c r="E79" s="30"/>
      <c r="F79" s="31"/>
      <c r="G79" s="32"/>
      <c r="H79" s="32"/>
      <c r="I79" s="32"/>
      <c r="J79" s="32"/>
      <c r="K79" s="32"/>
      <c r="L79" s="33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10"/>
    </row>
    <row r="80" spans="1:25" ht="5.15" customHeight="1" x14ac:dyDescent="0.2">
      <c r="A80" s="22"/>
      <c r="B80" s="23"/>
      <c r="C80" s="23"/>
      <c r="D80" s="23"/>
      <c r="E80" s="20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5"/>
      <c r="Y80" s="5"/>
    </row>
    <row r="81" spans="6:6" ht="15" customHeight="1" x14ac:dyDescent="0.2">
      <c r="F81" s="42" t="s">
        <v>72</v>
      </c>
    </row>
    <row r="82" spans="6:6" ht="15" customHeight="1" x14ac:dyDescent="0.2"/>
    <row r="83" spans="6:6" ht="15" customHeight="1" x14ac:dyDescent="0.2"/>
    <row r="84" spans="6:6" ht="15" customHeight="1" x14ac:dyDescent="0.2"/>
    <row r="85" spans="6:6" ht="15" customHeight="1" x14ac:dyDescent="0.2"/>
    <row r="86" spans="6:6" ht="15" customHeight="1" x14ac:dyDescent="0.2"/>
    <row r="87" spans="6:6" ht="15" customHeight="1" x14ac:dyDescent="0.2"/>
    <row r="88" spans="6:6" ht="15" customHeight="1" x14ac:dyDescent="0.2"/>
    <row r="89" spans="6:6" ht="15" customHeight="1" x14ac:dyDescent="0.2"/>
    <row r="90" spans="6:6" ht="15" customHeight="1" x14ac:dyDescent="0.2"/>
    <row r="91" spans="6:6" ht="15" customHeight="1" x14ac:dyDescent="0.2"/>
    <row r="92" spans="6:6" ht="15" customHeight="1" x14ac:dyDescent="0.2"/>
    <row r="93" spans="6:6" ht="15" customHeight="1" x14ac:dyDescent="0.2"/>
    <row r="94" spans="6:6" ht="15" customHeight="1" x14ac:dyDescent="0.2"/>
    <row r="95" spans="6:6" ht="15" customHeight="1" x14ac:dyDescent="0.2"/>
    <row r="96" spans="6: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</sheetData>
  <mergeCells count="76">
    <mergeCell ref="Q6:Q7"/>
    <mergeCell ref="B5:D7"/>
    <mergeCell ref="A1:L1"/>
    <mergeCell ref="M1:W1"/>
    <mergeCell ref="U6:U7"/>
    <mergeCell ref="V6:V7"/>
    <mergeCell ref="W6:W7"/>
    <mergeCell ref="M6:M7"/>
    <mergeCell ref="F5:L5"/>
    <mergeCell ref="M5:W5"/>
    <mergeCell ref="K6:K7"/>
    <mergeCell ref="T6:T7"/>
    <mergeCell ref="R6:R7"/>
    <mergeCell ref="G6:G7"/>
    <mergeCell ref="I6:I7"/>
    <mergeCell ref="P6:P7"/>
    <mergeCell ref="O6:O7"/>
    <mergeCell ref="S6:S7"/>
    <mergeCell ref="B23:D23"/>
    <mergeCell ref="H6:H7"/>
    <mergeCell ref="N6:N7"/>
    <mergeCell ref="F6:F7"/>
    <mergeCell ref="B13:D13"/>
    <mergeCell ref="B15:D15"/>
    <mergeCell ref="B16:D16"/>
    <mergeCell ref="L6:L7"/>
    <mergeCell ref="J6:J7"/>
    <mergeCell ref="B17:D17"/>
    <mergeCell ref="B18:D18"/>
    <mergeCell ref="B19:D19"/>
    <mergeCell ref="B20:D20"/>
    <mergeCell ref="B21:D21"/>
    <mergeCell ref="B36:D36"/>
    <mergeCell ref="B24:D24"/>
    <mergeCell ref="B25:D25"/>
    <mergeCell ref="B26:D26"/>
    <mergeCell ref="B27:D27"/>
    <mergeCell ref="B28:D28"/>
    <mergeCell ref="B29:D29"/>
    <mergeCell ref="B31:D31"/>
    <mergeCell ref="B32:D32"/>
    <mergeCell ref="B33:D33"/>
    <mergeCell ref="B34:D34"/>
    <mergeCell ref="B35:D35"/>
    <mergeCell ref="B50:D50"/>
    <mergeCell ref="B37:D37"/>
    <mergeCell ref="B39:D39"/>
    <mergeCell ref="B40:D40"/>
    <mergeCell ref="B41:D41"/>
    <mergeCell ref="B42:D42"/>
    <mergeCell ref="B43:D43"/>
    <mergeCell ref="B44:D44"/>
    <mergeCell ref="B45:D45"/>
    <mergeCell ref="B47:D47"/>
    <mergeCell ref="B48:D48"/>
    <mergeCell ref="B49:D49"/>
    <mergeCell ref="B65:D65"/>
    <mergeCell ref="B51:D51"/>
    <mergeCell ref="B52:D52"/>
    <mergeCell ref="B53:D53"/>
    <mergeCell ref="B55:D55"/>
    <mergeCell ref="B57:D57"/>
    <mergeCell ref="B59:D59"/>
    <mergeCell ref="B60:D60"/>
    <mergeCell ref="B61:D61"/>
    <mergeCell ref="B62:D62"/>
    <mergeCell ref="B63:D63"/>
    <mergeCell ref="B64:D64"/>
    <mergeCell ref="B74:D74"/>
    <mergeCell ref="B77:D77"/>
    <mergeCell ref="B67:D67"/>
    <mergeCell ref="B68:D68"/>
    <mergeCell ref="B69:D69"/>
    <mergeCell ref="B70:D70"/>
    <mergeCell ref="B71:D71"/>
    <mergeCell ref="B72:D7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25-00-20</vt:lpstr>
      <vt:lpstr>'25-00-20'!_00</vt:lpstr>
      <vt:lpstr>'25-00-20'!Print_Area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2026-07-13T02:03:37Z</dcterms:created>
  <dcterms:modified xsi:type="dcterms:W3CDTF">2026-07-27T06:11:40Z</dcterms:modified>
  <cp:category/>
</cp:coreProperties>
</file>