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82173A7C-A7F1-417B-930E-56C2563F5C06}" xr6:coauthVersionLast="47" xr6:coauthVersionMax="47" xr10:uidLastSave="{8EE3A807-C6A5-4995-B747-3334522088A7}"/>
  <bookViews>
    <workbookView xWindow="510" yWindow="1740" windowWidth="19840" windowHeight="15540" xr2:uid="{B8CFB311-23FD-46FC-B104-926F39738E8D}"/>
  </bookViews>
  <sheets>
    <sheet name="25-00-21" sheetId="37" r:id="rId1"/>
  </sheets>
  <definedNames>
    <definedName name="_00" localSheetId="0">'25-00-21'!#REF!</definedName>
    <definedName name="b">#REF!</definedName>
    <definedName name="GOUKEI">#REF!</definedName>
    <definedName name="JK">#REF!</definedName>
    <definedName name="_xlnm.Print_Area" localSheetId="0">'25-00-21'!$A$1:$X$84</definedName>
    <definedName name="SISETSUMEI">#REF!</definedName>
    <definedName name="TEIIN">#REF!</definedName>
    <definedName name="TENSO">#REF!</definedName>
    <definedName name="Z_84B820AA_D6C1_11D6_A8EA_0040CA1D7CBB_.wvu.Cols" localSheetId="0" hidden="1">'25-00-21'!$P:$P</definedName>
    <definedName name="Z_84B820AB_D6C1_11D6_A8EA_0040CA1D7CBB_.wvu.Cols" localSheetId="0" hidden="1">'25-00-21'!$P:$P</definedName>
    <definedName name="Z_84B820AC_D6C1_11D6_A8EA_0040CA1D7CBB_.wvu.Cols" localSheetId="0" hidden="1">'25-00-21'!$P:$P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37" l="1"/>
  <c r="A10" i="37"/>
  <c r="B10" i="37" s="1"/>
  <c r="C10" i="37"/>
  <c r="D13" i="37" l="1"/>
  <c r="B13" i="37"/>
</calcChain>
</file>

<file path=xl/sharedStrings.xml><?xml version="1.0" encoding="utf-8"?>
<sst xmlns="http://schemas.openxmlformats.org/spreadsheetml/2006/main" count="81" uniqueCount="72">
  <si>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</si>
  <si>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</si>
  <si>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</si>
  <si>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</si>
  <si>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</si>
  <si>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</si>
  <si>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</si>
  <si>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</si>
  <si>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</si>
  <si>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</si>
  <si>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</si>
  <si>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</si>
  <si>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</si>
  <si>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</si>
  <si>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</si>
  <si>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</si>
  <si>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</si>
  <si>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覚醒剤</t>
    <rPh sb="0" eb="2">
      <t>カクセイ</t>
    </rPh>
    <phoneticPr fontId="31"/>
  </si>
  <si>
    <t>麻薬
（大麻を除く）
・あへん</t>
    <rPh sb="4" eb="6">
      <t>タイマ</t>
    </rPh>
    <rPh sb="7" eb="8">
      <t>ノゾ</t>
    </rPh>
    <phoneticPr fontId="31"/>
  </si>
  <si>
    <t>麻薬（大麻）</t>
    <rPh sb="0" eb="2">
      <t>マヤク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</si>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</sst>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distributed" vertical="center" justifyLastLine="1"/>
    </xf>
    <xf numFmtId="178" fontId="33" fillId="0" borderId="15" xfId="0" applyNumberFormat="1" applyFont="1" applyBorder="1" applyAlignment="1">
      <alignment horizontal="right" vertical="center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18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33" fillId="0" borderId="14" xfId="0" applyNumberFormat="1" applyFont="1" applyBorder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0" fillId="0" borderId="0" xfId="0" applyNumberFormat="1" applyAlignment="1">
      <alignment horizontal="distributed" vertical="center" shrinkToFit="1"/>
    </xf>
    <xf numFmtId="49" fontId="0" fillId="0" borderId="0" xfId="0" applyAlignment="1">
      <alignment horizontal="right" vertical="center"/>
    </xf>
    <xf numFmtId="178" fontId="33" fillId="0" borderId="0" xfId="0" applyNumberFormat="1" applyFont="1" applyAlignment="1">
      <alignment horizontal="distributed" vertical="center" shrinkToFit="1"/>
    </xf>
    <xf numFmtId="49" fontId="35" fillId="0" borderId="19" xfId="0" applyFont="1" applyBorder="1">
      <alignment vertical="center"/>
    </xf>
    <xf numFmtId="49" fontId="35" fillId="0" borderId="19" xfId="0" applyFont="1" applyBorder="1" applyAlignment="1">
      <alignment horizontal="distributed" vertical="center"/>
    </xf>
    <xf numFmtId="178" fontId="35" fillId="0" borderId="19" xfId="0" applyNumberFormat="1" applyFont="1" applyBorder="1" applyAlignment="1">
      <alignment horizontal="center" vertical="center"/>
    </xf>
    <xf numFmtId="178" fontId="34" fillId="0" borderId="19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19" xfId="0" applyNumberFormat="1" applyFont="1" applyBorder="1">
      <alignment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17" xfId="0" applyNumberFormat="1" applyFont="1" applyBorder="1">
      <alignment vertical="center"/>
    </xf>
    <xf numFmtId="178" fontId="35" fillId="0" borderId="20" xfId="0" applyNumberFormat="1" applyFont="1" applyBorder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right"/>
    </xf>
    <xf numFmtId="178" fontId="33" fillId="0" borderId="0" xfId="0" applyNumberFormat="1" applyFont="1" applyAlignment="1">
      <alignment horizontal="right"/>
    </xf>
    <xf numFmtId="178" fontId="0" fillId="0" borderId="0" xfId="0" applyNumberFormat="1" applyAlignment="1">
      <alignment vertical="center" wrapText="1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178" fontId="35" fillId="0" borderId="0" xfId="0" applyNumberFormat="1" applyFont="1" applyAlignment="1">
      <alignment horizontal="distributed" vertical="center"/>
    </xf>
    <xf numFmtId="0" fontId="0" fillId="0" borderId="0" xfId="0" applyNumberFormat="1">
      <alignment vertical="center"/>
    </xf>
    <xf numFmtId="178" fontId="31" fillId="0" borderId="0" xfId="0" applyNumberFormat="1" applyFon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5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7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shrinkToFit="1"/>
    </xf>
  </cellXfs>
  <cellStyles count="105">
    <cellStyle name="20% - アクセント 1" xfId="1" builtinId="30" customBuiltin="1"/>
    <cellStyle name="20% - アクセント 1 2" xfId="2" xr:uid="{FE495FBA-D4D1-4F6B-B68D-6FE987AFFB6F}"/>
    <cellStyle name="20% - アクセント 2" xfId="3" builtinId="34" customBuiltin="1"/>
    <cellStyle name="20% - アクセント 2 2" xfId="4" xr:uid="{9A833197-07E8-488A-8847-9762A6D87426}"/>
    <cellStyle name="20% - アクセント 3" xfId="5" builtinId="38" customBuiltin="1"/>
    <cellStyle name="20% - アクセント 3 2" xfId="6" xr:uid="{811FFFFA-99A4-4062-877B-F6F355D39008}"/>
    <cellStyle name="20% - アクセント 4" xfId="7" builtinId="42" customBuiltin="1"/>
    <cellStyle name="20% - アクセント 4 2" xfId="8" xr:uid="{02E2009B-8E04-4E64-A76F-402CB374545B}"/>
    <cellStyle name="20% - アクセント 5" xfId="9" builtinId="46" customBuiltin="1"/>
    <cellStyle name="20% - アクセント 5 2" xfId="10" xr:uid="{3A03D32F-F8FB-407A-887E-B63618DE08DE}"/>
    <cellStyle name="20% - アクセント 6" xfId="11" builtinId="50" customBuiltin="1"/>
    <cellStyle name="20% - アクセント 6 2" xfId="12" xr:uid="{11FFB26C-914D-4BBF-9D87-B6CAD096C175}"/>
    <cellStyle name="40% - アクセント 1" xfId="13" builtinId="31" customBuiltin="1"/>
    <cellStyle name="40% - アクセント 1 2" xfId="14" xr:uid="{7BC2B974-FEAA-42CF-A175-6F2CDC02E4EB}"/>
    <cellStyle name="40% - アクセント 2" xfId="15" builtinId="35" customBuiltin="1"/>
    <cellStyle name="40% - アクセント 2 2" xfId="16" xr:uid="{007E55EB-EAC3-4E95-B437-26F5B7B908AD}"/>
    <cellStyle name="40% - アクセント 3" xfId="17" builtinId="39" customBuiltin="1"/>
    <cellStyle name="40% - アクセント 3 2" xfId="18" xr:uid="{4F08F4D4-8A95-44D6-BC01-7618028B198D}"/>
    <cellStyle name="40% - アクセント 4" xfId="19" builtinId="43" customBuiltin="1"/>
    <cellStyle name="40% - アクセント 4 2" xfId="20" xr:uid="{CEE968D1-8BD9-4385-B23B-228436425910}"/>
    <cellStyle name="40% - アクセント 5" xfId="21" builtinId="47" customBuiltin="1"/>
    <cellStyle name="40% - アクセント 5 2" xfId="22" xr:uid="{F6E7DC7F-F54A-4F9A-A3F6-E41D794A2CAD}"/>
    <cellStyle name="40% - アクセント 6" xfId="23" builtinId="51" customBuiltin="1"/>
    <cellStyle name="40% - アクセント 6 2" xfId="24" xr:uid="{9DCE2CE4-BCCE-4415-A69F-762D057FAAEF}"/>
    <cellStyle name="60% - アクセント 1" xfId="25" builtinId="32" customBuiltin="1"/>
    <cellStyle name="60% - アクセント 1 2" xfId="26" xr:uid="{768C1DDE-2A6B-46F2-9CD0-F3162716CDB0}"/>
    <cellStyle name="60% - アクセント 2" xfId="27" builtinId="36" customBuiltin="1"/>
    <cellStyle name="60% - アクセント 2 2" xfId="28" xr:uid="{A97B1287-F6D3-4645-85F0-3FC1344B296D}"/>
    <cellStyle name="60% - アクセント 3" xfId="29" builtinId="40" customBuiltin="1"/>
    <cellStyle name="60% - アクセント 3 2" xfId="30" xr:uid="{B8EA8324-9C8F-4BB3-B73D-82A79BCE837D}"/>
    <cellStyle name="60% - アクセント 4" xfId="31" builtinId="44" customBuiltin="1"/>
    <cellStyle name="60% - アクセント 4 2" xfId="32" xr:uid="{9365E7C0-0DB0-446D-8780-70F5E9C23DB1}"/>
    <cellStyle name="60% - アクセント 5" xfId="33" builtinId="48" customBuiltin="1"/>
    <cellStyle name="60% - アクセント 5 2" xfId="34" xr:uid="{EBB09E66-3660-4356-A245-9A106C551BAC}"/>
    <cellStyle name="60% - アクセント 6" xfId="35" builtinId="52" customBuiltin="1"/>
    <cellStyle name="60% - アクセント 6 2" xfId="36" xr:uid="{55DF0145-13E0-497B-9A4D-05115FCAD05C}"/>
    <cellStyle name="Calc Currency (0)" xfId="37" xr:uid="{67F8D69E-4D1E-4C73-A572-A81B52DB110A}"/>
    <cellStyle name="Comma [0]_Full Year FY96" xfId="38" xr:uid="{7593CF1D-CD48-45A2-9FF3-B2FEC6F65B34}"/>
    <cellStyle name="Comma_Full Year FY96" xfId="39" xr:uid="{BBB5904A-9B86-465F-AE8F-C4FB1F16194B}"/>
    <cellStyle name="Currency [0]_CCOCPX" xfId="40" xr:uid="{6EFA866E-81CC-4B69-81F4-C24E4B1B5036}"/>
    <cellStyle name="Currency_CCOCPX" xfId="41" xr:uid="{9FE7BEC9-2D07-4E38-9865-BEFBE036C2DF}"/>
    <cellStyle name="entry" xfId="42" xr:uid="{8C2E06C3-1A60-455E-A59F-67D12A649883}"/>
    <cellStyle name="Grey" xfId="43" xr:uid="{9A4300A6-C3A5-4F86-9EB7-7685E2A666D8}"/>
    <cellStyle name="Header1" xfId="44" xr:uid="{4B88EDCB-8D90-4227-A6A5-96F59B316C94}"/>
    <cellStyle name="Header2" xfId="45" xr:uid="{D6174E10-9456-4A4D-858C-1E8C05CA0959}"/>
    <cellStyle name="Input [yellow]" xfId="46" xr:uid="{DE285711-208A-4677-B144-07F890A5765C}"/>
    <cellStyle name="Normal - Style1" xfId="47" xr:uid="{527D6400-4E76-4AF8-948B-C71D99496A3C}"/>
    <cellStyle name="Normal_#18-Internet" xfId="48" xr:uid="{4D096DA4-8A39-4418-A418-490A0FE0AF88}"/>
    <cellStyle name="Percent [2]" xfId="49" xr:uid="{963B1222-FAE7-4BC8-9FBD-082E97C3217E}"/>
    <cellStyle name="price" xfId="50" xr:uid="{10A4FABB-90B0-43F9-BC86-FF0B537AAA79}"/>
    <cellStyle name="revised" xfId="51" xr:uid="{E05B77CC-46A5-40D9-870C-FEA4D25AD71D}"/>
    <cellStyle name="section" xfId="52" xr:uid="{49068F31-E866-4793-9760-12C3354591B0}"/>
    <cellStyle name="subhead" xfId="53" xr:uid="{E4C72A90-C0B5-4C3E-90A0-B549BF1EE18E}"/>
    <cellStyle name="title" xfId="54" xr:uid="{B01E9B35-75D4-4D71-AEA7-24FBB5369876}"/>
    <cellStyle name="アクセント 1" xfId="55" builtinId="29" customBuiltin="1"/>
    <cellStyle name="アクセント 1 2" xfId="56" xr:uid="{036677F5-9FC7-464B-B384-78E4162BF595}"/>
    <cellStyle name="アクセント 2" xfId="57" builtinId="33" customBuiltin="1"/>
    <cellStyle name="アクセント 2 2" xfId="58" xr:uid="{A8329952-25F6-4318-B533-D20E1669DE3F}"/>
    <cellStyle name="アクセント 3" xfId="59" builtinId="37" customBuiltin="1"/>
    <cellStyle name="アクセント 3 2" xfId="60" xr:uid="{2F1246C5-FE2A-44FA-BA7A-A8F7533B35FE}"/>
    <cellStyle name="アクセント 4" xfId="61" builtinId="41" customBuiltin="1"/>
    <cellStyle name="アクセント 4 2" xfId="62" xr:uid="{A81BAC06-FF83-4CD2-9B99-E1AC5C04A813}"/>
    <cellStyle name="アクセント 5" xfId="63" builtinId="45" customBuiltin="1"/>
    <cellStyle name="アクセント 5 2" xfId="64" xr:uid="{72275E30-3172-40A6-8E6F-0BF8E01DBF31}"/>
    <cellStyle name="アクセント 6" xfId="65" builtinId="49" customBuiltin="1"/>
    <cellStyle name="アクセント 6 2" xfId="66" xr:uid="{169CDFF0-0068-4D58-B8AF-B6A0003E4C98}"/>
    <cellStyle name="センター" xfId="67" xr:uid="{BAC888D1-1C58-4596-AD83-6CDFAAAF3630}"/>
    <cellStyle name="タイトル" xfId="68" builtinId="15" customBuiltin="1"/>
    <cellStyle name="タイトル 2" xfId="69" xr:uid="{F22F6E7C-932B-4C28-AAF9-D52508C07743}"/>
    <cellStyle name="チェック セル" xfId="70" builtinId="23" customBuiltin="1"/>
    <cellStyle name="チェック セル 2" xfId="71" xr:uid="{CFB59AA4-1392-41D6-8929-9E3E886E66F0}"/>
    <cellStyle name="どちらでもない" xfId="72" builtinId="28" customBuiltin="1"/>
    <cellStyle name="どちらでもない 2" xfId="73" xr:uid="{D437345E-6991-4A54-9E8E-C32470ED03B8}"/>
    <cellStyle name="メモ" xfId="74" builtinId="10" customBuiltin="1"/>
    <cellStyle name="メモ 2" xfId="75" xr:uid="{F0BDBA8D-E16A-4275-988B-6D32D6EC00F1}"/>
    <cellStyle name="リンク セル" xfId="76" builtinId="24" customBuiltin="1"/>
    <cellStyle name="リンク セル 2" xfId="77" xr:uid="{2B46EC36-2CEE-465D-A7D2-75BE8E7CDD5F}"/>
    <cellStyle name="悪い" xfId="78" builtinId="27" customBuiltin="1"/>
    <cellStyle name="悪い 2" xfId="79" xr:uid="{60EB3B3A-4FBE-4B5A-8FFC-C0FD2FB8A958}"/>
    <cellStyle name="計算" xfId="80" builtinId="22" customBuiltin="1"/>
    <cellStyle name="計算 2" xfId="81" xr:uid="{4D7C200F-FDE6-4111-8825-2726434CD16D}"/>
    <cellStyle name="警告文" xfId="82" builtinId="11" customBuiltin="1"/>
    <cellStyle name="警告文 2" xfId="83" xr:uid="{90F2583F-941E-4505-9D87-777184528490}"/>
    <cellStyle name="見出し 1" xfId="84" builtinId="16" customBuiltin="1"/>
    <cellStyle name="見出し 1 2" xfId="85" xr:uid="{FD8B3FBD-F3A8-40B4-A887-55D9633125DF}"/>
    <cellStyle name="見出し 2" xfId="86" builtinId="17" customBuiltin="1"/>
    <cellStyle name="見出し 2 2" xfId="87" xr:uid="{958DE107-A1AD-477E-A53D-E79443FD6903}"/>
    <cellStyle name="見出し 3" xfId="88" builtinId="18" customBuiltin="1"/>
    <cellStyle name="見出し 3 2" xfId="89" xr:uid="{AC53C9F1-BD10-4B11-B376-474DA510372D}"/>
    <cellStyle name="見出し 4" xfId="90" builtinId="19" customBuiltin="1"/>
    <cellStyle name="見出し 4 2" xfId="91" xr:uid="{2EEAA176-B5AC-4273-A3E0-A9AA758701C9}"/>
    <cellStyle name="集計" xfId="92" builtinId="25" customBuiltin="1"/>
    <cellStyle name="集計 2" xfId="93" xr:uid="{B206155C-001F-4693-BC69-FD4C7DFB2A31}"/>
    <cellStyle name="出力" xfId="94" builtinId="21" customBuiltin="1"/>
    <cellStyle name="出力 2" xfId="95" xr:uid="{7711F39F-9586-4B1B-8EF1-70394239FF4C}"/>
    <cellStyle name="説明文" xfId="96" builtinId="53" customBuiltin="1"/>
    <cellStyle name="説明文 2" xfId="97" xr:uid="{E098DA93-6717-409B-9075-626E0DAC801D}"/>
    <cellStyle name="入力" xfId="98" builtinId="20" customBuiltin="1"/>
    <cellStyle name="入力 2" xfId="99" xr:uid="{79C8C8DB-9861-4ECC-830A-B011F44195CE}"/>
    <cellStyle name="標準" xfId="0" builtinId="0"/>
    <cellStyle name="標準 2" xfId="100" xr:uid="{198638F3-519B-41A7-A70B-DD1B7AD1C85E}"/>
    <cellStyle name="標準 2 2" xfId="101" xr:uid="{FD2C8353-4B6F-48E3-B98A-90CAE4278A32}"/>
    <cellStyle name="標準 3" xfId="102" xr:uid="{2D7256EE-E58E-48F8-A55C-F35F5DFC7389}"/>
    <cellStyle name="良い" xfId="103" builtinId="26" customBuiltin="1"/>
    <cellStyle name="良い 2" xfId="104" xr:uid="{A098A205-56C5-403C-8F1D-5D68FEC3E0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1058" name="AutoShape 1">
          <a:extLst>
            <a:ext uri="{FF2B5EF4-FFF2-40B4-BE49-F238E27FC236}">
              <a16:creationId xmlns:a16="http://schemas.microsoft.com/office/drawing/2014/main" id="{C47629EF-4E1C-1416-3F64-6D8E02206E31}"/>
            </a:ext>
          </a:extLst>
        </xdr:cNvPr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1059" name="AutoShape 2">
          <a:extLst>
            <a:ext uri="{FF2B5EF4-FFF2-40B4-BE49-F238E27FC236}">
              <a16:creationId xmlns:a16="http://schemas.microsoft.com/office/drawing/2014/main" id="{8BDDF335-DD4B-5ED9-BDDB-48B33F31C29E}"/>
            </a:ext>
          </a:extLst>
        </xdr:cNvPr>
        <xdr:cNvSpPr>
          <a:spLocks/>
        </xdr:cNvSpPr>
      </xdr:nvSpPr>
      <xdr:spPr bwMode="auto">
        <a:xfrm>
          <a:off x="12001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6AD93-A0D6-4DA2-8BCC-04272140B10A}">
  <sheetPr codeName="Sheet1">
    <pageSetUpPr fitToPage="1"/>
  </sheetPr>
  <dimension ref="A1:AC169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 x14ac:dyDescent="0.2"/>
  <cols>
    <col min="1" max="1" width="2.6640625" style="4" customWidth="1"/>
    <col min="2" max="2" width="8.6640625" style="13" customWidth="1"/>
    <col min="3" max="4" width="4.77734375" style="13" customWidth="1"/>
    <col min="5" max="5" width="1.77734375" style="13" customWidth="1"/>
    <col min="6" max="6" width="15.33203125" style="13" customWidth="1"/>
    <col min="7" max="7" width="1" style="4" customWidth="1"/>
    <col min="8" max="8" width="12.6640625" style="4" customWidth="1"/>
    <col min="9" max="9" width="11.44140625" style="4" customWidth="1"/>
    <col min="10" max="13" width="11.77734375" style="4" customWidth="1"/>
    <col min="14" max="14" width="11.6640625" style="4" customWidth="1"/>
    <col min="15" max="23" width="17.77734375" style="4" customWidth="1"/>
    <col min="24" max="26" width="9.33203125" style="4" customWidth="1"/>
    <col min="27" max="16384" width="9.33203125" style="4" hidden="1"/>
  </cols>
  <sheetData>
    <row r="1" spans="1:24" s="1" customFormat="1" ht="16.5" x14ac:dyDescent="0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8"/>
      <c r="P1" s="58"/>
      <c r="Q1" s="58"/>
      <c r="R1" s="58"/>
      <c r="S1" s="58"/>
      <c r="T1" s="58"/>
      <c r="U1" s="58"/>
      <c r="V1" s="58"/>
      <c r="W1" s="58"/>
    </row>
    <row r="2" spans="1:24" s="2" customFormat="1" ht="27" customHeight="1" x14ac:dyDescent="0.2">
      <c r="N2" s="3"/>
      <c r="O2" s="38" t="s">
        <v>14</v>
      </c>
    </row>
    <row r="3" spans="1:24" ht="10.5" customHeight="1" x14ac:dyDescent="0.2">
      <c r="B3" s="4"/>
      <c r="C3" s="4"/>
      <c r="D3" s="4"/>
      <c r="E3" s="5"/>
      <c r="F3" s="5"/>
      <c r="H3" s="5"/>
    </row>
    <row r="4" spans="1:24" ht="2.15" customHeight="1" x14ac:dyDescent="0.2">
      <c r="A4" s="6"/>
      <c r="B4" s="6"/>
      <c r="C4" s="6"/>
      <c r="D4" s="6"/>
      <c r="E4" s="7"/>
      <c r="F4" s="7"/>
      <c r="G4" s="6"/>
      <c r="H4" s="7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4" s="8" customFormat="1" ht="20.149999999999999" customHeight="1" x14ac:dyDescent="0.2">
      <c r="B5" s="67" t="s">
        <v>3</v>
      </c>
      <c r="C5" s="67"/>
      <c r="D5" s="67"/>
      <c r="E5" s="67"/>
      <c r="F5" s="67"/>
      <c r="G5" s="17"/>
      <c r="H5" s="70" t="s">
        <v>4</v>
      </c>
      <c r="I5" s="63"/>
      <c r="J5" s="63"/>
      <c r="K5" s="63"/>
      <c r="L5" s="63"/>
      <c r="M5" s="63"/>
      <c r="N5" s="71"/>
      <c r="O5" s="63" t="s">
        <v>10</v>
      </c>
      <c r="P5" s="63"/>
      <c r="Q5" s="63"/>
      <c r="R5" s="63"/>
      <c r="S5" s="63"/>
      <c r="T5" s="63"/>
      <c r="U5" s="63"/>
      <c r="V5" s="63"/>
      <c r="W5" s="63"/>
    </row>
    <row r="6" spans="1:24" s="8" customFormat="1" ht="20.149999999999999" customHeight="1" x14ac:dyDescent="0.2">
      <c r="B6" s="68"/>
      <c r="C6" s="68"/>
      <c r="D6" s="68"/>
      <c r="E6" s="68"/>
      <c r="F6" s="68"/>
      <c r="G6" s="17"/>
      <c r="H6" s="61" t="s">
        <v>0</v>
      </c>
      <c r="I6" s="61" t="s">
        <v>11</v>
      </c>
      <c r="J6" s="61" t="s">
        <v>12</v>
      </c>
      <c r="K6" s="65" t="s">
        <v>5</v>
      </c>
      <c r="L6" s="61" t="s">
        <v>13</v>
      </c>
      <c r="M6" s="61" t="s">
        <v>6</v>
      </c>
      <c r="N6" s="61" t="s">
        <v>2</v>
      </c>
      <c r="O6" s="64" t="s">
        <v>0</v>
      </c>
      <c r="P6" s="59" t="s">
        <v>18</v>
      </c>
      <c r="Q6" s="61" t="s">
        <v>19</v>
      </c>
      <c r="R6" s="61" t="s">
        <v>17</v>
      </c>
      <c r="S6" s="65" t="s">
        <v>7</v>
      </c>
      <c r="T6" s="65" t="s">
        <v>15</v>
      </c>
      <c r="U6" s="61" t="s">
        <v>1</v>
      </c>
      <c r="V6" s="61" t="s">
        <v>6</v>
      </c>
      <c r="W6" s="72" t="s">
        <v>2</v>
      </c>
      <c r="X6" s="68"/>
    </row>
    <row r="7" spans="1:24" s="8" customFormat="1" ht="20.149999999999999" customHeight="1" x14ac:dyDescent="0.2">
      <c r="A7" s="15"/>
      <c r="B7" s="69"/>
      <c r="C7" s="69"/>
      <c r="D7" s="69"/>
      <c r="E7" s="69"/>
      <c r="F7" s="69"/>
      <c r="G7" s="18"/>
      <c r="H7" s="62"/>
      <c r="I7" s="62"/>
      <c r="J7" s="62"/>
      <c r="K7" s="66"/>
      <c r="L7" s="62"/>
      <c r="M7" s="62"/>
      <c r="N7" s="62"/>
      <c r="O7" s="60"/>
      <c r="P7" s="60"/>
      <c r="Q7" s="62"/>
      <c r="R7" s="62"/>
      <c r="S7" s="66"/>
      <c r="T7" s="66"/>
      <c r="U7" s="62"/>
      <c r="V7" s="62"/>
      <c r="W7" s="73"/>
      <c r="X7" s="68"/>
    </row>
    <row r="8" spans="1:24" ht="5.15" customHeight="1" x14ac:dyDescent="0.2">
      <c r="G8" s="9"/>
      <c r="H8" s="19"/>
      <c r="N8" s="9"/>
    </row>
    <row r="9" spans="1:24" ht="15" customHeight="1" x14ac:dyDescent="0.2">
      <c r="A9" s="42"/>
      <c r="E9" s="23"/>
      <c r="F9" s="13" t="s">
        <v>0</v>
      </c>
      <c r="H9" s="14">
        <v>5574</v>
      </c>
      <c r="I9" s="5">
        <v>317</v>
      </c>
      <c r="J9" s="5">
        <v>1387</v>
      </c>
      <c r="K9" s="5">
        <v>354</v>
      </c>
      <c r="L9" s="5">
        <v>78</v>
      </c>
      <c r="M9" s="5">
        <v>3329</v>
      </c>
      <c r="N9" s="20">
        <v>109</v>
      </c>
      <c r="O9" s="39">
        <v>5574</v>
      </c>
      <c r="P9" s="39">
        <v>150</v>
      </c>
      <c r="Q9" s="39">
        <v>518</v>
      </c>
      <c r="R9" s="39">
        <v>78</v>
      </c>
      <c r="S9" s="39">
        <v>1</v>
      </c>
      <c r="T9" s="39">
        <v>5</v>
      </c>
      <c r="U9" s="39">
        <v>35</v>
      </c>
      <c r="V9" s="39">
        <v>4726</v>
      </c>
      <c r="W9" s="39">
        <v>61</v>
      </c>
      <c r="X9" s="24"/>
    </row>
    <row r="10" spans="1:24" s="5" customFormat="1" ht="15" customHeight="1" x14ac:dyDescent="0.2">
      <c r="A10" s="44">
        <f>DATE(YEAR(A13)-1,5,1)</f>
        <v>45413</v>
      </c>
      <c r="B10" s="45" t="str">
        <f>TEXT(A10,"ggg")</f>
        <v>令和</v>
      </c>
      <c r="C10" s="46" t="str">
        <f>IF(TEXT(A10,"e")="1","元",TEXT(A10,"e"))</f>
        <v>6</v>
      </c>
      <c r="D10" s="46" t="s">
        <v>16</v>
      </c>
      <c r="E10" s="23"/>
      <c r="F10" s="13" t="s">
        <v>8</v>
      </c>
      <c r="H10" s="14">
        <v>5036</v>
      </c>
      <c r="I10" s="5">
        <v>294</v>
      </c>
      <c r="J10" s="5">
        <v>1295</v>
      </c>
      <c r="K10" s="5">
        <v>337</v>
      </c>
      <c r="L10" s="5">
        <v>67</v>
      </c>
      <c r="M10" s="5">
        <v>2944</v>
      </c>
      <c r="N10" s="20">
        <v>99</v>
      </c>
      <c r="O10" s="39">
        <v>5036</v>
      </c>
      <c r="P10" s="39">
        <v>134</v>
      </c>
      <c r="Q10" s="39">
        <v>482</v>
      </c>
      <c r="R10" s="39">
        <v>47</v>
      </c>
      <c r="S10" s="39">
        <v>1</v>
      </c>
      <c r="T10" s="39">
        <v>4</v>
      </c>
      <c r="U10" s="39">
        <v>27</v>
      </c>
      <c r="V10" s="39">
        <v>4284</v>
      </c>
      <c r="W10" s="39">
        <v>57</v>
      </c>
      <c r="X10" s="24"/>
    </row>
    <row r="11" spans="1:24" s="5" customFormat="1" ht="15" customHeight="1" x14ac:dyDescent="0.2">
      <c r="A11" s="43"/>
      <c r="B11" s="23"/>
      <c r="C11" s="23"/>
      <c r="D11" s="23"/>
      <c r="E11" s="23"/>
      <c r="F11" s="13" t="s">
        <v>9</v>
      </c>
      <c r="H11" s="14">
        <v>538</v>
      </c>
      <c r="I11" s="5">
        <v>23</v>
      </c>
      <c r="J11" s="5">
        <v>92</v>
      </c>
      <c r="K11" s="5">
        <v>17</v>
      </c>
      <c r="L11" s="5">
        <v>11</v>
      </c>
      <c r="M11" s="5">
        <v>385</v>
      </c>
      <c r="N11" s="20">
        <v>10</v>
      </c>
      <c r="O11" s="39">
        <v>538</v>
      </c>
      <c r="P11" s="39">
        <v>16</v>
      </c>
      <c r="Q11" s="39">
        <v>36</v>
      </c>
      <c r="R11" s="39">
        <v>31</v>
      </c>
      <c r="S11" s="39">
        <v>0</v>
      </c>
      <c r="T11" s="39">
        <v>1</v>
      </c>
      <c r="U11" s="39">
        <v>8</v>
      </c>
      <c r="V11" s="39">
        <v>442</v>
      </c>
      <c r="W11" s="39">
        <v>4</v>
      </c>
      <c r="X11" s="24"/>
    </row>
    <row r="12" spans="1:24" s="10" customFormat="1" ht="15" customHeight="1" x14ac:dyDescent="0.2">
      <c r="A12" s="43"/>
      <c r="B12" s="25"/>
      <c r="C12" s="25"/>
      <c r="D12" s="25"/>
      <c r="E12" s="25"/>
      <c r="F12" s="12" t="s">
        <v>0</v>
      </c>
      <c r="H12" s="16">
        <v>6357</v>
      </c>
      <c r="I12" s="10">
        <v>393</v>
      </c>
      <c r="J12" s="10">
        <v>1568</v>
      </c>
      <c r="K12" s="10">
        <v>329</v>
      </c>
      <c r="L12" s="10">
        <v>84</v>
      </c>
      <c r="M12" s="10">
        <v>3839</v>
      </c>
      <c r="N12" s="21">
        <v>144</v>
      </c>
      <c r="O12" s="40">
        <v>6357</v>
      </c>
      <c r="P12" s="40">
        <v>236</v>
      </c>
      <c r="Q12" s="40">
        <v>612</v>
      </c>
      <c r="R12" s="40">
        <v>121</v>
      </c>
      <c r="S12" s="40">
        <v>2</v>
      </c>
      <c r="T12" s="40">
        <v>0</v>
      </c>
      <c r="U12" s="40">
        <v>26</v>
      </c>
      <c r="V12" s="40">
        <v>5279</v>
      </c>
      <c r="W12" s="40">
        <v>81</v>
      </c>
      <c r="X12" s="22"/>
    </row>
    <row r="13" spans="1:24" s="10" customFormat="1" ht="15" customHeight="1" x14ac:dyDescent="0.2">
      <c r="A13" s="44">
        <v>45778</v>
      </c>
      <c r="B13" s="47" t="str">
        <f>IF(TEXT(A10,"ggg")=TEXT(A13,"ggg"),"",TEXT(A13,"ggg"))</f>
        <v/>
      </c>
      <c r="C13" s="48" t="str">
        <f>IF(TEXT(A13,"e")="1","元",TEXT(A13,"e"))</f>
        <v>7</v>
      </c>
      <c r="D13" s="48" t="str">
        <f>IF(TEXT(A10,"ggg")=TEXT(A13,"ggg"),"","年")</f>
        <v/>
      </c>
      <c r="E13" s="25"/>
      <c r="F13" s="12" t="s">
        <v>8</v>
      </c>
      <c r="H13" s="16">
        <v>5780</v>
      </c>
      <c r="I13" s="10">
        <v>367</v>
      </c>
      <c r="J13" s="10">
        <v>1455</v>
      </c>
      <c r="K13" s="10">
        <v>318</v>
      </c>
      <c r="L13" s="10">
        <v>76</v>
      </c>
      <c r="M13" s="10">
        <v>3427</v>
      </c>
      <c r="N13" s="21">
        <v>137</v>
      </c>
      <c r="O13" s="40">
        <v>5780</v>
      </c>
      <c r="P13" s="40">
        <v>201</v>
      </c>
      <c r="Q13" s="40">
        <v>574</v>
      </c>
      <c r="R13" s="40">
        <v>76</v>
      </c>
      <c r="S13" s="40">
        <v>1</v>
      </c>
      <c r="T13" s="40">
        <v>0</v>
      </c>
      <c r="U13" s="40">
        <v>17</v>
      </c>
      <c r="V13" s="40">
        <v>4836</v>
      </c>
      <c r="W13" s="40">
        <v>75</v>
      </c>
      <c r="X13" s="22"/>
    </row>
    <row r="14" spans="1:24" s="10" customFormat="1" ht="15" customHeight="1" x14ac:dyDescent="0.2">
      <c r="A14" s="43"/>
      <c r="E14" s="25"/>
      <c r="F14" s="12" t="s">
        <v>9</v>
      </c>
      <c r="H14" s="16">
        <v>577</v>
      </c>
      <c r="I14" s="10">
        <v>26</v>
      </c>
      <c r="J14" s="10">
        <v>113</v>
      </c>
      <c r="K14" s="10">
        <v>11</v>
      </c>
      <c r="L14" s="10">
        <v>8</v>
      </c>
      <c r="M14" s="10">
        <v>412</v>
      </c>
      <c r="N14" s="21">
        <v>7</v>
      </c>
      <c r="O14" s="40">
        <v>577</v>
      </c>
      <c r="P14" s="40">
        <v>35</v>
      </c>
      <c r="Q14" s="40">
        <v>38</v>
      </c>
      <c r="R14" s="40">
        <v>45</v>
      </c>
      <c r="S14" s="40">
        <v>1</v>
      </c>
      <c r="T14" s="40">
        <v>0</v>
      </c>
      <c r="U14" s="40">
        <v>9</v>
      </c>
      <c r="V14" s="40">
        <v>443</v>
      </c>
      <c r="W14" s="40">
        <v>6</v>
      </c>
      <c r="X14" s="22"/>
    </row>
    <row r="15" spans="1:24" s="10" customFormat="1" ht="15" customHeight="1" x14ac:dyDescent="0.2">
      <c r="A15" s="43"/>
      <c r="E15" s="25"/>
      <c r="F15" s="12"/>
      <c r="H15" s="16"/>
      <c r="N15" s="21"/>
      <c r="O15" s="40"/>
      <c r="P15" s="40"/>
      <c r="Q15" s="40"/>
      <c r="R15" s="40"/>
      <c r="S15" s="40"/>
      <c r="T15" s="40"/>
      <c r="U15" s="40"/>
      <c r="V15" s="40"/>
      <c r="W15" s="40"/>
      <c r="X15" s="22"/>
    </row>
    <row r="16" spans="1:24" s="11" customFormat="1" ht="15" customHeight="1" x14ac:dyDescent="0.2">
      <c r="B16" s="52" t="s">
        <v>20</v>
      </c>
      <c r="C16" s="52"/>
      <c r="D16" s="52"/>
      <c r="E16" s="52"/>
      <c r="F16" s="52"/>
      <c r="H16" s="16">
        <v>5017</v>
      </c>
      <c r="I16" s="10">
        <v>332</v>
      </c>
      <c r="J16" s="10">
        <v>1196</v>
      </c>
      <c r="K16" s="10">
        <v>261</v>
      </c>
      <c r="L16" s="10">
        <v>63</v>
      </c>
      <c r="M16" s="10">
        <v>3053</v>
      </c>
      <c r="N16" s="21">
        <v>112</v>
      </c>
      <c r="O16" s="40">
        <v>5017</v>
      </c>
      <c r="P16" s="40">
        <v>44</v>
      </c>
      <c r="Q16" s="40">
        <v>284</v>
      </c>
      <c r="R16" s="40">
        <v>22</v>
      </c>
      <c r="S16" s="40">
        <v>2</v>
      </c>
      <c r="T16" s="40">
        <v>0</v>
      </c>
      <c r="U16" s="40">
        <v>23</v>
      </c>
      <c r="V16" s="40">
        <v>4579</v>
      </c>
      <c r="W16" s="40">
        <v>63</v>
      </c>
      <c r="X16" s="22"/>
    </row>
    <row r="17" spans="2:24" s="11" customFormat="1" ht="7.5" customHeight="1" x14ac:dyDescent="0.2">
      <c r="B17" s="12"/>
      <c r="C17" s="12"/>
      <c r="D17" s="12"/>
      <c r="E17" s="12"/>
      <c r="F17" s="12"/>
      <c r="H17" s="16"/>
      <c r="I17" s="10"/>
      <c r="J17" s="10"/>
      <c r="K17" s="10"/>
      <c r="L17" s="10"/>
      <c r="M17" s="10"/>
      <c r="N17" s="21"/>
      <c r="O17" s="40"/>
      <c r="P17" s="40"/>
      <c r="Q17" s="40"/>
      <c r="R17" s="40"/>
      <c r="S17" s="40"/>
      <c r="T17" s="40"/>
      <c r="U17" s="40"/>
      <c r="V17" s="40"/>
      <c r="W17" s="40"/>
      <c r="X17" s="22"/>
    </row>
    <row r="18" spans="2:24" ht="15" customHeight="1" x14ac:dyDescent="0.2">
      <c r="B18" s="53" t="s">
        <v>21</v>
      </c>
      <c r="C18" s="53"/>
      <c r="D18" s="53"/>
      <c r="E18" s="53"/>
      <c r="F18" s="53"/>
      <c r="H18" s="14">
        <v>64</v>
      </c>
      <c r="I18" s="5">
        <v>3</v>
      </c>
      <c r="J18" s="5">
        <v>11</v>
      </c>
      <c r="K18" s="5">
        <v>5</v>
      </c>
      <c r="L18" s="5">
        <v>1</v>
      </c>
      <c r="M18" s="5">
        <v>41</v>
      </c>
      <c r="N18" s="20">
        <v>3</v>
      </c>
      <c r="O18" s="39">
        <v>64</v>
      </c>
      <c r="P18" s="39">
        <v>0</v>
      </c>
      <c r="Q18" s="39">
        <v>5</v>
      </c>
      <c r="R18" s="39">
        <v>1</v>
      </c>
      <c r="S18" s="39">
        <v>0</v>
      </c>
      <c r="T18" s="39">
        <v>0</v>
      </c>
      <c r="U18" s="39">
        <v>0</v>
      </c>
      <c r="V18" s="39">
        <v>56</v>
      </c>
      <c r="W18" s="39">
        <v>2</v>
      </c>
      <c r="X18" s="24"/>
    </row>
    <row r="19" spans="2:24" ht="15" customHeight="1" x14ac:dyDescent="0.2">
      <c r="B19" s="53" t="s">
        <v>22</v>
      </c>
      <c r="C19" s="53"/>
      <c r="D19" s="53"/>
      <c r="E19" s="53"/>
      <c r="F19" s="53"/>
      <c r="H19" s="14">
        <v>1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20">
        <v>0</v>
      </c>
      <c r="O19" s="39">
        <v>1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1</v>
      </c>
      <c r="W19" s="39">
        <v>0</v>
      </c>
      <c r="X19" s="24"/>
    </row>
    <row r="20" spans="2:24" ht="15" customHeight="1" x14ac:dyDescent="0.2">
      <c r="B20" s="53" t="s">
        <v>23</v>
      </c>
      <c r="C20" s="53"/>
      <c r="D20" s="53"/>
      <c r="E20" s="53"/>
      <c r="F20" s="53"/>
      <c r="H20" s="14">
        <v>3</v>
      </c>
      <c r="I20" s="5">
        <v>1</v>
      </c>
      <c r="J20" s="5">
        <v>1</v>
      </c>
      <c r="K20" s="5">
        <v>0</v>
      </c>
      <c r="L20" s="5">
        <v>0</v>
      </c>
      <c r="M20" s="5">
        <v>1</v>
      </c>
      <c r="N20" s="20">
        <v>0</v>
      </c>
      <c r="O20" s="39">
        <v>3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3</v>
      </c>
      <c r="W20" s="39">
        <v>0</v>
      </c>
      <c r="X20" s="24"/>
    </row>
    <row r="21" spans="2:24" ht="15" customHeight="1" x14ac:dyDescent="0.2">
      <c r="B21" s="53" t="s">
        <v>24</v>
      </c>
      <c r="C21" s="53"/>
      <c r="D21" s="53"/>
      <c r="E21" s="53"/>
      <c r="F21" s="53"/>
      <c r="H21" s="14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20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24"/>
    </row>
    <row r="22" spans="2:24" ht="15" customHeight="1" x14ac:dyDescent="0.2">
      <c r="B22" s="53" t="s">
        <v>25</v>
      </c>
      <c r="C22" s="53"/>
      <c r="D22" s="53"/>
      <c r="E22" s="53"/>
      <c r="F22" s="53"/>
      <c r="H22" s="14">
        <v>12</v>
      </c>
      <c r="I22" s="5">
        <v>0</v>
      </c>
      <c r="J22" s="5">
        <v>1</v>
      </c>
      <c r="K22" s="5">
        <v>0</v>
      </c>
      <c r="L22" s="5">
        <v>0</v>
      </c>
      <c r="M22" s="5">
        <v>11</v>
      </c>
      <c r="N22" s="20">
        <v>0</v>
      </c>
      <c r="O22" s="39">
        <v>12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12</v>
      </c>
      <c r="W22" s="39">
        <v>0</v>
      </c>
      <c r="X22" s="24"/>
    </row>
    <row r="23" spans="2:24" ht="15" customHeight="1" x14ac:dyDescent="0.2">
      <c r="B23" s="53" t="s">
        <v>26</v>
      </c>
      <c r="C23" s="53"/>
      <c r="D23" s="53"/>
      <c r="E23" s="53"/>
      <c r="F23" s="53"/>
      <c r="H23" s="14">
        <v>80</v>
      </c>
      <c r="I23" s="5">
        <v>2</v>
      </c>
      <c r="J23" s="5">
        <v>19</v>
      </c>
      <c r="K23" s="5">
        <v>1</v>
      </c>
      <c r="L23" s="5">
        <v>0</v>
      </c>
      <c r="M23" s="5">
        <v>58</v>
      </c>
      <c r="N23" s="20">
        <v>0</v>
      </c>
      <c r="O23" s="39">
        <v>80</v>
      </c>
      <c r="P23" s="39">
        <v>1</v>
      </c>
      <c r="Q23" s="39">
        <v>5</v>
      </c>
      <c r="R23" s="39">
        <v>0</v>
      </c>
      <c r="S23" s="39">
        <v>0</v>
      </c>
      <c r="T23" s="39">
        <v>0</v>
      </c>
      <c r="U23" s="39">
        <v>1</v>
      </c>
      <c r="V23" s="39">
        <v>72</v>
      </c>
      <c r="W23" s="39">
        <v>1</v>
      </c>
      <c r="X23" s="24"/>
    </row>
    <row r="24" spans="2:24" ht="15" customHeight="1" x14ac:dyDescent="0.2">
      <c r="B24" s="53" t="s">
        <v>27</v>
      </c>
      <c r="C24" s="53"/>
      <c r="D24" s="53"/>
      <c r="E24" s="53"/>
      <c r="F24" s="53"/>
      <c r="H24" s="14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20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24"/>
    </row>
    <row r="25" spans="2:24" ht="15" customHeight="1" x14ac:dyDescent="0.2">
      <c r="B25" s="49"/>
      <c r="C25" s="49"/>
      <c r="D25" s="49"/>
      <c r="E25" s="49"/>
      <c r="F25" s="49"/>
      <c r="H25" s="14"/>
      <c r="I25" s="5"/>
      <c r="J25" s="5"/>
      <c r="K25" s="5"/>
      <c r="L25" s="5"/>
      <c r="M25" s="5"/>
      <c r="N25" s="20"/>
      <c r="O25" s="39"/>
      <c r="P25" s="39"/>
      <c r="Q25" s="39"/>
      <c r="R25" s="39"/>
      <c r="S25" s="39"/>
      <c r="T25" s="39"/>
      <c r="U25" s="39"/>
      <c r="V25" s="39"/>
      <c r="W25" s="39"/>
      <c r="X25" s="24"/>
    </row>
    <row r="26" spans="2:24" ht="15" customHeight="1" x14ac:dyDescent="0.2">
      <c r="B26" s="53" t="s">
        <v>28</v>
      </c>
      <c r="C26" s="53"/>
      <c r="D26" s="53"/>
      <c r="E26" s="53"/>
      <c r="F26" s="53"/>
      <c r="H26" s="14">
        <v>9</v>
      </c>
      <c r="I26" s="5">
        <v>1</v>
      </c>
      <c r="J26" s="5">
        <v>0</v>
      </c>
      <c r="K26" s="5">
        <v>0</v>
      </c>
      <c r="L26" s="5">
        <v>0</v>
      </c>
      <c r="M26" s="5">
        <v>7</v>
      </c>
      <c r="N26" s="20">
        <v>1</v>
      </c>
      <c r="O26" s="39">
        <v>9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1</v>
      </c>
      <c r="V26" s="39">
        <v>8</v>
      </c>
      <c r="W26" s="39">
        <v>0</v>
      </c>
      <c r="X26" s="24"/>
    </row>
    <row r="27" spans="2:24" ht="15" customHeight="1" x14ac:dyDescent="0.2">
      <c r="B27" s="53" t="s">
        <v>29</v>
      </c>
      <c r="C27" s="53"/>
      <c r="D27" s="53"/>
      <c r="E27" s="53"/>
      <c r="F27" s="53"/>
      <c r="H27" s="14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20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24"/>
    </row>
    <row r="28" spans="2:24" ht="15" customHeight="1" x14ac:dyDescent="0.2">
      <c r="B28" s="54" t="s">
        <v>30</v>
      </c>
      <c r="C28" s="53"/>
      <c r="D28" s="53"/>
      <c r="E28" s="53"/>
      <c r="F28" s="53"/>
      <c r="H28" s="14">
        <v>7</v>
      </c>
      <c r="I28" s="5">
        <v>2</v>
      </c>
      <c r="J28" s="5">
        <v>0</v>
      </c>
      <c r="K28" s="5">
        <v>0</v>
      </c>
      <c r="L28" s="5">
        <v>0</v>
      </c>
      <c r="M28" s="5">
        <v>5</v>
      </c>
      <c r="N28" s="20">
        <v>0</v>
      </c>
      <c r="O28" s="39">
        <v>7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1</v>
      </c>
      <c r="V28" s="39">
        <v>6</v>
      </c>
      <c r="W28" s="39">
        <v>0</v>
      </c>
      <c r="X28" s="24"/>
    </row>
    <row r="29" spans="2:24" ht="15" customHeight="1" x14ac:dyDescent="0.2">
      <c r="B29" s="54" t="s">
        <v>31</v>
      </c>
      <c r="C29" s="53"/>
      <c r="D29" s="53"/>
      <c r="E29" s="53"/>
      <c r="F29" s="53"/>
      <c r="H29" s="14">
        <v>168</v>
      </c>
      <c r="I29" s="5">
        <v>5</v>
      </c>
      <c r="J29" s="5">
        <v>6</v>
      </c>
      <c r="K29" s="5">
        <v>0</v>
      </c>
      <c r="L29" s="5">
        <v>0</v>
      </c>
      <c r="M29" s="5">
        <v>156</v>
      </c>
      <c r="N29" s="20">
        <v>1</v>
      </c>
      <c r="O29" s="39">
        <v>168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167</v>
      </c>
      <c r="W29" s="39">
        <v>1</v>
      </c>
      <c r="X29" s="24"/>
    </row>
    <row r="30" spans="2:24" ht="15" customHeight="1" x14ac:dyDescent="0.2">
      <c r="B30" s="54" t="s">
        <v>32</v>
      </c>
      <c r="C30" s="53"/>
      <c r="D30" s="53"/>
      <c r="E30" s="53"/>
      <c r="F30" s="53"/>
      <c r="H30" s="14">
        <v>165</v>
      </c>
      <c r="I30" s="5">
        <v>6</v>
      </c>
      <c r="J30" s="5">
        <v>22</v>
      </c>
      <c r="K30" s="5">
        <v>2</v>
      </c>
      <c r="L30" s="5">
        <v>0</v>
      </c>
      <c r="M30" s="5">
        <v>133</v>
      </c>
      <c r="N30" s="20">
        <v>2</v>
      </c>
      <c r="O30" s="39">
        <v>165</v>
      </c>
      <c r="P30" s="39">
        <v>0</v>
      </c>
      <c r="Q30" s="39">
        <v>5</v>
      </c>
      <c r="R30" s="39">
        <v>0</v>
      </c>
      <c r="S30" s="39">
        <v>0</v>
      </c>
      <c r="T30" s="39">
        <v>0</v>
      </c>
      <c r="U30" s="39">
        <v>0</v>
      </c>
      <c r="V30" s="39">
        <v>159</v>
      </c>
      <c r="W30" s="39">
        <v>1</v>
      </c>
      <c r="X30" s="24"/>
    </row>
    <row r="31" spans="2:24" ht="15" customHeight="1" x14ac:dyDescent="0.2">
      <c r="B31" s="53" t="s">
        <v>33</v>
      </c>
      <c r="C31" s="53"/>
      <c r="D31" s="53"/>
      <c r="E31" s="53"/>
      <c r="F31" s="53"/>
      <c r="H31" s="14">
        <v>2</v>
      </c>
      <c r="I31" s="5">
        <v>0</v>
      </c>
      <c r="J31" s="5">
        <v>0</v>
      </c>
      <c r="K31" s="5">
        <v>0</v>
      </c>
      <c r="L31" s="5">
        <v>0</v>
      </c>
      <c r="M31" s="5">
        <v>2</v>
      </c>
      <c r="N31" s="20">
        <v>0</v>
      </c>
      <c r="O31" s="39">
        <v>2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2</v>
      </c>
      <c r="W31" s="39">
        <v>0</v>
      </c>
      <c r="X31" s="24"/>
    </row>
    <row r="32" spans="2:24" ht="15" customHeight="1" x14ac:dyDescent="0.2">
      <c r="B32" s="53" t="s">
        <v>34</v>
      </c>
      <c r="C32" s="53"/>
      <c r="D32" s="53"/>
      <c r="E32" s="53"/>
      <c r="F32" s="53"/>
      <c r="H32" s="14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20">
        <v>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24"/>
    </row>
    <row r="33" spans="2:24" ht="15" customHeight="1" x14ac:dyDescent="0.2">
      <c r="B33" s="49"/>
      <c r="C33" s="49"/>
      <c r="D33" s="49"/>
      <c r="E33" s="49"/>
      <c r="F33" s="49"/>
      <c r="H33" s="14"/>
      <c r="I33" s="5"/>
      <c r="J33" s="5"/>
      <c r="K33" s="5"/>
      <c r="L33" s="5"/>
      <c r="M33" s="5"/>
      <c r="N33" s="20"/>
      <c r="O33" s="39"/>
      <c r="P33" s="39"/>
      <c r="Q33" s="39"/>
      <c r="R33" s="39"/>
      <c r="S33" s="39"/>
      <c r="T33" s="39"/>
      <c r="U33" s="39"/>
      <c r="V33" s="39"/>
      <c r="W33" s="39"/>
      <c r="X33" s="24"/>
    </row>
    <row r="34" spans="2:24" ht="15" customHeight="1" x14ac:dyDescent="0.2">
      <c r="B34" s="53" t="s">
        <v>35</v>
      </c>
      <c r="C34" s="53"/>
      <c r="D34" s="53"/>
      <c r="E34" s="53"/>
      <c r="F34" s="53"/>
      <c r="H34" s="14">
        <v>35</v>
      </c>
      <c r="I34" s="5">
        <v>1</v>
      </c>
      <c r="J34" s="5">
        <v>0</v>
      </c>
      <c r="K34" s="5">
        <v>1</v>
      </c>
      <c r="L34" s="5">
        <v>0</v>
      </c>
      <c r="M34" s="5">
        <v>32</v>
      </c>
      <c r="N34" s="20">
        <v>1</v>
      </c>
      <c r="O34" s="39">
        <v>35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1</v>
      </c>
      <c r="V34" s="39">
        <v>34</v>
      </c>
      <c r="W34" s="39">
        <v>0</v>
      </c>
      <c r="X34" s="24"/>
    </row>
    <row r="35" spans="2:24" ht="15" customHeight="1" x14ac:dyDescent="0.2">
      <c r="B35" s="53" t="s">
        <v>36</v>
      </c>
      <c r="C35" s="53"/>
      <c r="D35" s="53"/>
      <c r="E35" s="53"/>
      <c r="F35" s="53"/>
      <c r="H35" s="14">
        <v>1171</v>
      </c>
      <c r="I35" s="5">
        <v>94</v>
      </c>
      <c r="J35" s="5">
        <v>339</v>
      </c>
      <c r="K35" s="5">
        <v>88</v>
      </c>
      <c r="L35" s="5">
        <v>5</v>
      </c>
      <c r="M35" s="5">
        <v>628</v>
      </c>
      <c r="N35" s="20">
        <v>17</v>
      </c>
      <c r="O35" s="39">
        <v>1171</v>
      </c>
      <c r="P35" s="39">
        <v>12</v>
      </c>
      <c r="Q35" s="39">
        <v>65</v>
      </c>
      <c r="R35" s="39">
        <v>3</v>
      </c>
      <c r="S35" s="39">
        <v>1</v>
      </c>
      <c r="T35" s="39">
        <v>0</v>
      </c>
      <c r="U35" s="39">
        <v>6</v>
      </c>
      <c r="V35" s="39">
        <v>1075</v>
      </c>
      <c r="W35" s="39">
        <v>9</v>
      </c>
      <c r="X35" s="24"/>
    </row>
    <row r="36" spans="2:24" ht="15" customHeight="1" x14ac:dyDescent="0.2">
      <c r="B36" s="53" t="s">
        <v>37</v>
      </c>
      <c r="C36" s="53"/>
      <c r="D36" s="53"/>
      <c r="E36" s="53"/>
      <c r="F36" s="53"/>
      <c r="H36" s="14">
        <v>1</v>
      </c>
      <c r="I36" s="5">
        <v>0</v>
      </c>
      <c r="J36" s="5">
        <v>1</v>
      </c>
      <c r="K36" s="5">
        <v>0</v>
      </c>
      <c r="L36" s="5">
        <v>0</v>
      </c>
      <c r="M36" s="5">
        <v>0</v>
      </c>
      <c r="N36" s="20">
        <v>0</v>
      </c>
      <c r="O36" s="39">
        <v>1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1</v>
      </c>
      <c r="W36" s="39">
        <v>0</v>
      </c>
      <c r="X36" s="24"/>
    </row>
    <row r="37" spans="2:24" ht="15" customHeight="1" x14ac:dyDescent="0.2">
      <c r="B37" s="53" t="s">
        <v>38</v>
      </c>
      <c r="C37" s="53"/>
      <c r="D37" s="53"/>
      <c r="E37" s="53"/>
      <c r="F37" s="53"/>
      <c r="H37" s="14">
        <v>225</v>
      </c>
      <c r="I37" s="5">
        <v>14</v>
      </c>
      <c r="J37" s="5">
        <v>53</v>
      </c>
      <c r="K37" s="5">
        <v>21</v>
      </c>
      <c r="L37" s="5">
        <v>3</v>
      </c>
      <c r="M37" s="5">
        <v>131</v>
      </c>
      <c r="N37" s="20">
        <v>3</v>
      </c>
      <c r="O37" s="39">
        <v>225</v>
      </c>
      <c r="P37" s="39">
        <v>1</v>
      </c>
      <c r="Q37" s="39">
        <v>12</v>
      </c>
      <c r="R37" s="39">
        <v>0</v>
      </c>
      <c r="S37" s="39">
        <v>0</v>
      </c>
      <c r="T37" s="39">
        <v>0</v>
      </c>
      <c r="U37" s="39">
        <v>3</v>
      </c>
      <c r="V37" s="39">
        <v>207</v>
      </c>
      <c r="W37" s="39">
        <v>2</v>
      </c>
      <c r="X37" s="24"/>
    </row>
    <row r="38" spans="2:24" ht="15" customHeight="1" x14ac:dyDescent="0.2">
      <c r="B38" s="53" t="s">
        <v>39</v>
      </c>
      <c r="C38" s="53"/>
      <c r="D38" s="53"/>
      <c r="E38" s="53"/>
      <c r="F38" s="53"/>
      <c r="H38" s="14">
        <v>19</v>
      </c>
      <c r="I38" s="5">
        <v>1</v>
      </c>
      <c r="J38" s="5">
        <v>2</v>
      </c>
      <c r="K38" s="5">
        <v>2</v>
      </c>
      <c r="L38" s="5">
        <v>0</v>
      </c>
      <c r="M38" s="5">
        <v>14</v>
      </c>
      <c r="N38" s="20">
        <v>0</v>
      </c>
      <c r="O38" s="39">
        <v>19</v>
      </c>
      <c r="P38" s="39">
        <v>0</v>
      </c>
      <c r="Q38" s="39">
        <v>1</v>
      </c>
      <c r="R38" s="39">
        <v>0</v>
      </c>
      <c r="S38" s="39">
        <v>0</v>
      </c>
      <c r="T38" s="39">
        <v>0</v>
      </c>
      <c r="U38" s="39">
        <v>0</v>
      </c>
      <c r="V38" s="39">
        <v>18</v>
      </c>
      <c r="W38" s="39">
        <v>0</v>
      </c>
      <c r="X38" s="24"/>
    </row>
    <row r="39" spans="2:24" ht="15" customHeight="1" x14ac:dyDescent="0.2">
      <c r="B39" s="53" t="s">
        <v>40</v>
      </c>
      <c r="C39" s="53"/>
      <c r="D39" s="53"/>
      <c r="E39" s="53"/>
      <c r="F39" s="53"/>
      <c r="H39" s="14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20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24"/>
    </row>
    <row r="40" spans="2:24" ht="15" customHeight="1" x14ac:dyDescent="0.2">
      <c r="B40" s="53" t="s">
        <v>41</v>
      </c>
      <c r="C40" s="53"/>
      <c r="D40" s="53"/>
      <c r="E40" s="53"/>
      <c r="F40" s="53"/>
      <c r="H40" s="14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20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24"/>
    </row>
    <row r="41" spans="2:24" ht="15" customHeight="1" x14ac:dyDescent="0.2">
      <c r="B41" s="49"/>
      <c r="C41" s="49"/>
      <c r="D41" s="49"/>
      <c r="E41" s="49"/>
      <c r="F41" s="49"/>
      <c r="H41" s="14"/>
      <c r="I41" s="5"/>
      <c r="J41" s="5"/>
      <c r="K41" s="5"/>
      <c r="L41" s="5"/>
      <c r="M41" s="5"/>
      <c r="N41" s="20"/>
      <c r="O41" s="39"/>
      <c r="P41" s="39"/>
      <c r="Q41" s="39"/>
      <c r="R41" s="39"/>
      <c r="S41" s="39"/>
      <c r="T41" s="39"/>
      <c r="U41" s="39"/>
      <c r="V41" s="39"/>
      <c r="W41" s="39"/>
      <c r="X41" s="24"/>
    </row>
    <row r="42" spans="2:24" ht="15" customHeight="1" x14ac:dyDescent="0.2">
      <c r="B42" s="53" t="s">
        <v>42</v>
      </c>
      <c r="C42" s="53"/>
      <c r="D42" s="53"/>
      <c r="E42" s="53"/>
      <c r="F42" s="53"/>
      <c r="H42" s="14">
        <v>75</v>
      </c>
      <c r="I42" s="5">
        <v>7</v>
      </c>
      <c r="J42" s="5">
        <v>14</v>
      </c>
      <c r="K42" s="5">
        <v>6</v>
      </c>
      <c r="L42" s="5">
        <v>0</v>
      </c>
      <c r="M42" s="5">
        <v>44</v>
      </c>
      <c r="N42" s="20">
        <v>4</v>
      </c>
      <c r="O42" s="39">
        <v>75</v>
      </c>
      <c r="P42" s="39">
        <v>0</v>
      </c>
      <c r="Q42" s="39">
        <v>5</v>
      </c>
      <c r="R42" s="39">
        <v>0</v>
      </c>
      <c r="S42" s="39">
        <v>0</v>
      </c>
      <c r="T42" s="39">
        <v>0</v>
      </c>
      <c r="U42" s="39">
        <v>0</v>
      </c>
      <c r="V42" s="39">
        <v>67</v>
      </c>
      <c r="W42" s="39">
        <v>3</v>
      </c>
      <c r="X42" s="24"/>
    </row>
    <row r="43" spans="2:24" ht="15" customHeight="1" x14ac:dyDescent="0.2">
      <c r="B43" s="53" t="s">
        <v>43</v>
      </c>
      <c r="C43" s="53"/>
      <c r="D43" s="53"/>
      <c r="E43" s="53"/>
      <c r="F43" s="53"/>
      <c r="H43" s="14">
        <v>64</v>
      </c>
      <c r="I43" s="5">
        <v>4</v>
      </c>
      <c r="J43" s="5">
        <v>7</v>
      </c>
      <c r="K43" s="5">
        <v>2</v>
      </c>
      <c r="L43" s="5">
        <v>0</v>
      </c>
      <c r="M43" s="5">
        <v>48</v>
      </c>
      <c r="N43" s="20">
        <v>3</v>
      </c>
      <c r="O43" s="39">
        <v>64</v>
      </c>
      <c r="P43" s="39">
        <v>0</v>
      </c>
      <c r="Q43" s="39">
        <v>1</v>
      </c>
      <c r="R43" s="39">
        <v>0</v>
      </c>
      <c r="S43" s="39">
        <v>0</v>
      </c>
      <c r="T43" s="39">
        <v>0</v>
      </c>
      <c r="U43" s="39">
        <v>0</v>
      </c>
      <c r="V43" s="39">
        <v>60</v>
      </c>
      <c r="W43" s="39">
        <v>3</v>
      </c>
      <c r="X43" s="24"/>
    </row>
    <row r="44" spans="2:24" ht="15" customHeight="1" x14ac:dyDescent="0.2">
      <c r="B44" s="54" t="s">
        <v>44</v>
      </c>
      <c r="C44" s="53"/>
      <c r="D44" s="53"/>
      <c r="E44" s="53"/>
      <c r="F44" s="53"/>
      <c r="H44" s="14">
        <v>18</v>
      </c>
      <c r="I44" s="5">
        <v>1</v>
      </c>
      <c r="J44" s="5">
        <v>5</v>
      </c>
      <c r="K44" s="5">
        <v>1</v>
      </c>
      <c r="L44" s="5">
        <v>1</v>
      </c>
      <c r="M44" s="5">
        <v>10</v>
      </c>
      <c r="N44" s="20">
        <v>0</v>
      </c>
      <c r="O44" s="39">
        <v>18</v>
      </c>
      <c r="P44" s="39">
        <v>3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15</v>
      </c>
      <c r="W44" s="39">
        <v>0</v>
      </c>
      <c r="X44" s="24"/>
    </row>
    <row r="45" spans="2:24" ht="15" customHeight="1" x14ac:dyDescent="0.2">
      <c r="B45" s="53" t="s">
        <v>45</v>
      </c>
      <c r="C45" s="53"/>
      <c r="D45" s="53"/>
      <c r="E45" s="53"/>
      <c r="F45" s="53"/>
      <c r="H45" s="14">
        <v>1531</v>
      </c>
      <c r="I45" s="5">
        <v>133</v>
      </c>
      <c r="J45" s="5">
        <v>347</v>
      </c>
      <c r="K45" s="5">
        <v>62</v>
      </c>
      <c r="L45" s="5">
        <v>20</v>
      </c>
      <c r="M45" s="5">
        <v>933</v>
      </c>
      <c r="N45" s="20">
        <v>36</v>
      </c>
      <c r="O45" s="39">
        <v>1531</v>
      </c>
      <c r="P45" s="39">
        <v>10</v>
      </c>
      <c r="Q45" s="39">
        <v>100</v>
      </c>
      <c r="R45" s="39">
        <v>6</v>
      </c>
      <c r="S45" s="39">
        <v>0</v>
      </c>
      <c r="T45" s="39">
        <v>0</v>
      </c>
      <c r="U45" s="39">
        <v>6</v>
      </c>
      <c r="V45" s="39">
        <v>1386</v>
      </c>
      <c r="W45" s="39">
        <v>23</v>
      </c>
      <c r="X45" s="24"/>
    </row>
    <row r="46" spans="2:24" ht="15" customHeight="1" x14ac:dyDescent="0.2">
      <c r="B46" s="53" t="s">
        <v>46</v>
      </c>
      <c r="C46" s="53"/>
      <c r="D46" s="53"/>
      <c r="E46" s="53"/>
      <c r="F46" s="53"/>
      <c r="H46" s="14">
        <v>110</v>
      </c>
      <c r="I46" s="5">
        <v>9</v>
      </c>
      <c r="J46" s="5">
        <v>38</v>
      </c>
      <c r="K46" s="5">
        <v>6</v>
      </c>
      <c r="L46" s="5">
        <v>3</v>
      </c>
      <c r="M46" s="5">
        <v>54</v>
      </c>
      <c r="N46" s="20">
        <v>0</v>
      </c>
      <c r="O46" s="39">
        <v>110</v>
      </c>
      <c r="P46" s="39">
        <v>4</v>
      </c>
      <c r="Q46" s="39">
        <v>3</v>
      </c>
      <c r="R46" s="39">
        <v>1</v>
      </c>
      <c r="S46" s="39">
        <v>0</v>
      </c>
      <c r="T46" s="39">
        <v>0</v>
      </c>
      <c r="U46" s="39">
        <v>1</v>
      </c>
      <c r="V46" s="39">
        <v>100</v>
      </c>
      <c r="W46" s="39">
        <v>1</v>
      </c>
      <c r="X46" s="24"/>
    </row>
    <row r="47" spans="2:24" ht="15" customHeight="1" x14ac:dyDescent="0.2">
      <c r="B47" s="53" t="s">
        <v>47</v>
      </c>
      <c r="C47" s="53"/>
      <c r="D47" s="53"/>
      <c r="E47" s="53"/>
      <c r="F47" s="53"/>
      <c r="H47" s="14">
        <v>109</v>
      </c>
      <c r="I47" s="5">
        <v>2</v>
      </c>
      <c r="J47" s="5">
        <v>35</v>
      </c>
      <c r="K47" s="5">
        <v>15</v>
      </c>
      <c r="L47" s="5">
        <v>1</v>
      </c>
      <c r="M47" s="5">
        <v>55</v>
      </c>
      <c r="N47" s="20">
        <v>1</v>
      </c>
      <c r="O47" s="39">
        <v>109</v>
      </c>
      <c r="P47" s="39">
        <v>3</v>
      </c>
      <c r="Q47" s="39">
        <v>12</v>
      </c>
      <c r="R47" s="39">
        <v>1</v>
      </c>
      <c r="S47" s="39">
        <v>0</v>
      </c>
      <c r="T47" s="39">
        <v>0</v>
      </c>
      <c r="U47" s="39">
        <v>0</v>
      </c>
      <c r="V47" s="39">
        <v>93</v>
      </c>
      <c r="W47" s="39">
        <v>0</v>
      </c>
      <c r="X47" s="24"/>
    </row>
    <row r="48" spans="2:24" ht="15" customHeight="1" x14ac:dyDescent="0.2">
      <c r="B48" s="54" t="s">
        <v>48</v>
      </c>
      <c r="C48" s="53"/>
      <c r="D48" s="53"/>
      <c r="E48" s="53"/>
      <c r="F48" s="53"/>
      <c r="H48" s="14">
        <v>1</v>
      </c>
      <c r="I48" s="5">
        <v>0</v>
      </c>
      <c r="J48" s="5">
        <v>0</v>
      </c>
      <c r="K48" s="5">
        <v>0</v>
      </c>
      <c r="L48" s="5">
        <v>0</v>
      </c>
      <c r="M48" s="5">
        <v>1</v>
      </c>
      <c r="N48" s="20">
        <v>0</v>
      </c>
      <c r="O48" s="39">
        <v>1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1</v>
      </c>
      <c r="W48" s="39">
        <v>0</v>
      </c>
      <c r="X48" s="24"/>
    </row>
    <row r="49" spans="2:24" ht="15" customHeight="1" x14ac:dyDescent="0.2">
      <c r="C49" s="49"/>
      <c r="D49" s="49"/>
      <c r="E49" s="49"/>
      <c r="F49" s="49"/>
      <c r="H49" s="14"/>
      <c r="I49" s="5"/>
      <c r="J49" s="5"/>
      <c r="K49" s="5"/>
      <c r="L49" s="5"/>
      <c r="M49" s="5"/>
      <c r="N49" s="20"/>
      <c r="O49" s="39"/>
      <c r="P49" s="39"/>
      <c r="Q49" s="39"/>
      <c r="R49" s="39"/>
      <c r="S49" s="39"/>
      <c r="T49" s="39"/>
      <c r="U49" s="39"/>
      <c r="V49" s="39"/>
      <c r="W49" s="39"/>
      <c r="X49" s="24"/>
    </row>
    <row r="50" spans="2:24" ht="15" customHeight="1" x14ac:dyDescent="0.2">
      <c r="B50" s="53" t="s">
        <v>49</v>
      </c>
      <c r="C50" s="53"/>
      <c r="D50" s="53"/>
      <c r="E50" s="53"/>
      <c r="F50" s="53"/>
      <c r="H50" s="14">
        <v>466</v>
      </c>
      <c r="I50" s="5">
        <v>9</v>
      </c>
      <c r="J50" s="5">
        <v>83</v>
      </c>
      <c r="K50" s="5">
        <v>17</v>
      </c>
      <c r="L50" s="5">
        <v>20</v>
      </c>
      <c r="M50" s="5">
        <v>304</v>
      </c>
      <c r="N50" s="20">
        <v>33</v>
      </c>
      <c r="O50" s="39">
        <v>466</v>
      </c>
      <c r="P50" s="39">
        <v>5</v>
      </c>
      <c r="Q50" s="39">
        <v>33</v>
      </c>
      <c r="R50" s="39">
        <v>6</v>
      </c>
      <c r="S50" s="39">
        <v>1</v>
      </c>
      <c r="T50" s="39">
        <v>0</v>
      </c>
      <c r="U50" s="39">
        <v>0</v>
      </c>
      <c r="V50" s="39">
        <v>409</v>
      </c>
      <c r="W50" s="39">
        <v>12</v>
      </c>
      <c r="X50" s="24"/>
    </row>
    <row r="51" spans="2:24" ht="15" customHeight="1" x14ac:dyDescent="0.2">
      <c r="B51" s="53" t="s">
        <v>50</v>
      </c>
      <c r="C51" s="53"/>
      <c r="D51" s="53"/>
      <c r="E51" s="53"/>
      <c r="F51" s="53"/>
      <c r="H51" s="14">
        <v>376</v>
      </c>
      <c r="I51" s="5">
        <v>29</v>
      </c>
      <c r="J51" s="5">
        <v>133</v>
      </c>
      <c r="K51" s="5">
        <v>16</v>
      </c>
      <c r="L51" s="5">
        <v>4</v>
      </c>
      <c r="M51" s="5">
        <v>190</v>
      </c>
      <c r="N51" s="20">
        <v>4</v>
      </c>
      <c r="O51" s="39">
        <v>376</v>
      </c>
      <c r="P51" s="39">
        <v>1</v>
      </c>
      <c r="Q51" s="39">
        <v>26</v>
      </c>
      <c r="R51" s="39">
        <v>1</v>
      </c>
      <c r="S51" s="39">
        <v>0</v>
      </c>
      <c r="T51" s="39">
        <v>0</v>
      </c>
      <c r="U51" s="39">
        <v>2</v>
      </c>
      <c r="V51" s="39">
        <v>346</v>
      </c>
      <c r="W51" s="39">
        <v>0</v>
      </c>
      <c r="X51" s="24"/>
    </row>
    <row r="52" spans="2:24" ht="15" customHeight="1" x14ac:dyDescent="0.2">
      <c r="B52" s="53" t="s">
        <v>51</v>
      </c>
      <c r="C52" s="53"/>
      <c r="D52" s="53"/>
      <c r="E52" s="53"/>
      <c r="F52" s="53"/>
      <c r="H52" s="14">
        <v>24</v>
      </c>
      <c r="I52" s="5">
        <v>1</v>
      </c>
      <c r="J52" s="5">
        <v>3</v>
      </c>
      <c r="K52" s="5">
        <v>2</v>
      </c>
      <c r="L52" s="5">
        <v>0</v>
      </c>
      <c r="M52" s="5">
        <v>18</v>
      </c>
      <c r="N52" s="20">
        <v>0</v>
      </c>
      <c r="O52" s="39">
        <v>24</v>
      </c>
      <c r="P52" s="39">
        <v>0</v>
      </c>
      <c r="Q52" s="39">
        <v>1</v>
      </c>
      <c r="R52" s="39">
        <v>0</v>
      </c>
      <c r="S52" s="39">
        <v>0</v>
      </c>
      <c r="T52" s="39">
        <v>0</v>
      </c>
      <c r="U52" s="39">
        <v>0</v>
      </c>
      <c r="V52" s="39">
        <v>23</v>
      </c>
      <c r="W52" s="39">
        <v>0</v>
      </c>
      <c r="X52" s="24"/>
    </row>
    <row r="53" spans="2:24" ht="15" customHeight="1" x14ac:dyDescent="0.2">
      <c r="B53" s="53" t="s">
        <v>52</v>
      </c>
      <c r="C53" s="53"/>
      <c r="D53" s="53"/>
      <c r="E53" s="53"/>
      <c r="F53" s="53"/>
      <c r="H53" s="14">
        <v>10</v>
      </c>
      <c r="I53" s="5">
        <v>0</v>
      </c>
      <c r="J53" s="5">
        <v>3</v>
      </c>
      <c r="K53" s="5">
        <v>1</v>
      </c>
      <c r="L53" s="5">
        <v>0</v>
      </c>
      <c r="M53" s="5">
        <v>5</v>
      </c>
      <c r="N53" s="20">
        <v>1</v>
      </c>
      <c r="O53" s="39">
        <v>10</v>
      </c>
      <c r="P53" s="39">
        <v>1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8</v>
      </c>
      <c r="W53" s="39">
        <v>1</v>
      </c>
      <c r="X53" s="24"/>
    </row>
    <row r="54" spans="2:24" ht="15" customHeight="1" x14ac:dyDescent="0.2">
      <c r="B54" s="53" t="s">
        <v>53</v>
      </c>
      <c r="C54" s="53"/>
      <c r="D54" s="53"/>
      <c r="E54" s="53"/>
      <c r="F54" s="53"/>
      <c r="H54" s="14">
        <v>5</v>
      </c>
      <c r="I54" s="5">
        <v>0</v>
      </c>
      <c r="J54" s="5">
        <v>1</v>
      </c>
      <c r="K54" s="5">
        <v>3</v>
      </c>
      <c r="L54" s="5">
        <v>0</v>
      </c>
      <c r="M54" s="5">
        <v>1</v>
      </c>
      <c r="N54" s="20">
        <v>0</v>
      </c>
      <c r="O54" s="39">
        <v>5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5</v>
      </c>
      <c r="W54" s="39">
        <v>0</v>
      </c>
      <c r="X54" s="24"/>
    </row>
    <row r="55" spans="2:24" ht="15" customHeight="1" x14ac:dyDescent="0.2">
      <c r="B55" s="53" t="s">
        <v>54</v>
      </c>
      <c r="C55" s="53"/>
      <c r="D55" s="53"/>
      <c r="E55" s="53"/>
      <c r="F55" s="53"/>
      <c r="H55" s="14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20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24"/>
    </row>
    <row r="56" spans="2:24" ht="15" customHeight="1" x14ac:dyDescent="0.2">
      <c r="B56" s="54" t="s">
        <v>55</v>
      </c>
      <c r="C56" s="53"/>
      <c r="D56" s="53"/>
      <c r="E56" s="53"/>
      <c r="F56" s="53"/>
      <c r="H56" s="14">
        <v>88</v>
      </c>
      <c r="I56" s="5">
        <v>1</v>
      </c>
      <c r="J56" s="5">
        <v>21</v>
      </c>
      <c r="K56" s="5">
        <v>9</v>
      </c>
      <c r="L56" s="5">
        <v>1</v>
      </c>
      <c r="M56" s="5">
        <v>55</v>
      </c>
      <c r="N56" s="20">
        <v>1</v>
      </c>
      <c r="O56" s="39">
        <v>88</v>
      </c>
      <c r="P56" s="39">
        <v>1</v>
      </c>
      <c r="Q56" s="39">
        <v>3</v>
      </c>
      <c r="R56" s="39">
        <v>2</v>
      </c>
      <c r="S56" s="39">
        <v>0</v>
      </c>
      <c r="T56" s="39">
        <v>0</v>
      </c>
      <c r="U56" s="39">
        <v>0</v>
      </c>
      <c r="V56" s="39">
        <v>79</v>
      </c>
      <c r="W56" s="39">
        <v>3</v>
      </c>
      <c r="X56" s="24"/>
    </row>
    <row r="57" spans="2:24" ht="15" customHeight="1" x14ac:dyDescent="0.2">
      <c r="C57" s="49"/>
      <c r="D57" s="49"/>
      <c r="E57" s="49"/>
      <c r="F57" s="49"/>
      <c r="H57" s="14"/>
      <c r="I57" s="5"/>
      <c r="J57" s="5"/>
      <c r="K57" s="5"/>
      <c r="L57" s="5"/>
      <c r="M57" s="5"/>
      <c r="N57" s="20"/>
      <c r="O57" s="39"/>
      <c r="P57" s="39"/>
      <c r="Q57" s="39"/>
      <c r="R57" s="39"/>
      <c r="S57" s="39"/>
      <c r="T57" s="39"/>
      <c r="U57" s="39"/>
      <c r="V57" s="39"/>
      <c r="W57" s="39"/>
      <c r="X57" s="24"/>
    </row>
    <row r="58" spans="2:24" ht="15" customHeight="1" x14ac:dyDescent="0.2">
      <c r="B58" s="53" t="s">
        <v>1</v>
      </c>
      <c r="C58" s="53"/>
      <c r="D58" s="53"/>
      <c r="E58" s="53"/>
      <c r="F58" s="53"/>
      <c r="H58" s="14">
        <v>178</v>
      </c>
      <c r="I58" s="5">
        <v>6</v>
      </c>
      <c r="J58" s="5">
        <v>50</v>
      </c>
      <c r="K58" s="5">
        <v>1</v>
      </c>
      <c r="L58" s="5">
        <v>4</v>
      </c>
      <c r="M58" s="5">
        <v>116</v>
      </c>
      <c r="N58" s="20">
        <v>1</v>
      </c>
      <c r="O58" s="39">
        <v>178</v>
      </c>
      <c r="P58" s="39">
        <v>2</v>
      </c>
      <c r="Q58" s="39">
        <v>7</v>
      </c>
      <c r="R58" s="39">
        <v>1</v>
      </c>
      <c r="S58" s="39">
        <v>0</v>
      </c>
      <c r="T58" s="39">
        <v>0</v>
      </c>
      <c r="U58" s="39">
        <v>1</v>
      </c>
      <c r="V58" s="39">
        <v>166</v>
      </c>
      <c r="W58" s="39">
        <v>1</v>
      </c>
      <c r="X58" s="24"/>
    </row>
    <row r="59" spans="2:24" ht="15" customHeight="1" x14ac:dyDescent="0.2">
      <c r="B59" s="49"/>
      <c r="C59" s="49"/>
      <c r="D59" s="49"/>
      <c r="E59" s="49"/>
      <c r="F59" s="49"/>
      <c r="H59" s="14"/>
      <c r="I59" s="5"/>
      <c r="J59" s="5"/>
      <c r="K59" s="5"/>
      <c r="L59" s="5"/>
      <c r="M59" s="5"/>
      <c r="N59" s="20"/>
      <c r="O59" s="39"/>
      <c r="P59" s="39"/>
      <c r="Q59" s="39"/>
      <c r="R59" s="39"/>
      <c r="S59" s="39"/>
      <c r="T59" s="39"/>
      <c r="U59" s="39"/>
      <c r="V59" s="39"/>
      <c r="W59" s="39"/>
      <c r="X59" s="24"/>
    </row>
    <row r="60" spans="2:24" s="11" customFormat="1" ht="15" customHeight="1" x14ac:dyDescent="0.2">
      <c r="B60" s="52" t="s">
        <v>56</v>
      </c>
      <c r="C60" s="52"/>
      <c r="D60" s="52"/>
      <c r="E60" s="52"/>
      <c r="F60" s="52"/>
      <c r="H60" s="16">
        <v>1230</v>
      </c>
      <c r="I60" s="10">
        <v>56</v>
      </c>
      <c r="J60" s="10">
        <v>354</v>
      </c>
      <c r="K60" s="10">
        <v>65</v>
      </c>
      <c r="L60" s="10">
        <v>20</v>
      </c>
      <c r="M60" s="10">
        <v>703</v>
      </c>
      <c r="N60" s="21">
        <v>32</v>
      </c>
      <c r="O60" s="40">
        <v>1230</v>
      </c>
      <c r="P60" s="40">
        <v>191</v>
      </c>
      <c r="Q60" s="40">
        <v>319</v>
      </c>
      <c r="R60" s="40">
        <v>99</v>
      </c>
      <c r="S60" s="40">
        <v>0</v>
      </c>
      <c r="T60" s="40">
        <v>0</v>
      </c>
      <c r="U60" s="40">
        <v>1</v>
      </c>
      <c r="V60" s="40">
        <v>603</v>
      </c>
      <c r="W60" s="40">
        <v>17</v>
      </c>
      <c r="X60" s="22"/>
    </row>
    <row r="61" spans="2:24" s="11" customFormat="1" ht="7.5" customHeight="1" x14ac:dyDescent="0.2">
      <c r="B61" s="12"/>
      <c r="C61" s="12"/>
      <c r="D61" s="12"/>
      <c r="E61" s="12"/>
      <c r="F61" s="12"/>
      <c r="H61" s="16"/>
      <c r="I61" s="10"/>
      <c r="J61" s="10"/>
      <c r="K61" s="10"/>
      <c r="L61" s="10"/>
      <c r="M61" s="10"/>
      <c r="N61" s="21"/>
      <c r="O61" s="40"/>
      <c r="P61" s="40"/>
      <c r="Q61" s="40"/>
      <c r="R61" s="40"/>
      <c r="S61" s="40"/>
      <c r="T61" s="40"/>
      <c r="U61" s="40"/>
      <c r="V61" s="40"/>
      <c r="W61" s="40"/>
      <c r="X61" s="22"/>
    </row>
    <row r="62" spans="2:24" ht="15" customHeight="1" x14ac:dyDescent="0.2">
      <c r="B62" s="53" t="s">
        <v>57</v>
      </c>
      <c r="C62" s="53"/>
      <c r="D62" s="53"/>
      <c r="E62" s="53"/>
      <c r="F62" s="53"/>
      <c r="H62" s="14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20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24"/>
    </row>
    <row r="63" spans="2:24" ht="15" customHeight="1" x14ac:dyDescent="0.2">
      <c r="B63" s="53" t="s">
        <v>58</v>
      </c>
      <c r="C63" s="53"/>
      <c r="D63" s="53"/>
      <c r="E63" s="53"/>
      <c r="F63" s="53"/>
      <c r="H63" s="14">
        <v>2</v>
      </c>
      <c r="I63" s="5">
        <v>1</v>
      </c>
      <c r="J63" s="5">
        <v>0</v>
      </c>
      <c r="K63" s="5">
        <v>1</v>
      </c>
      <c r="L63" s="5">
        <v>0</v>
      </c>
      <c r="M63" s="5">
        <v>0</v>
      </c>
      <c r="N63" s="20">
        <v>0</v>
      </c>
      <c r="O63" s="39">
        <v>2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2</v>
      </c>
      <c r="W63" s="39">
        <v>0</v>
      </c>
      <c r="X63" s="24"/>
    </row>
    <row r="64" spans="2:24" ht="15" customHeight="1" x14ac:dyDescent="0.2">
      <c r="B64" s="54" t="s">
        <v>59</v>
      </c>
      <c r="C64" s="53"/>
      <c r="D64" s="53"/>
      <c r="E64" s="53"/>
      <c r="F64" s="53"/>
      <c r="H64" s="14">
        <v>32</v>
      </c>
      <c r="I64" s="5">
        <v>1</v>
      </c>
      <c r="J64" s="5">
        <v>5</v>
      </c>
      <c r="K64" s="5">
        <v>0</v>
      </c>
      <c r="L64" s="5">
        <v>0</v>
      </c>
      <c r="M64" s="5">
        <v>26</v>
      </c>
      <c r="N64" s="20">
        <v>0</v>
      </c>
      <c r="O64" s="39">
        <v>32</v>
      </c>
      <c r="P64" s="39">
        <v>1</v>
      </c>
      <c r="Q64" s="39">
        <v>1</v>
      </c>
      <c r="R64" s="39">
        <v>0</v>
      </c>
      <c r="S64" s="39">
        <v>0</v>
      </c>
      <c r="T64" s="39">
        <v>0</v>
      </c>
      <c r="U64" s="39">
        <v>1</v>
      </c>
      <c r="V64" s="39">
        <v>28</v>
      </c>
      <c r="W64" s="39">
        <v>1</v>
      </c>
      <c r="X64" s="24"/>
    </row>
    <row r="65" spans="2:24" ht="15" customHeight="1" x14ac:dyDescent="0.2">
      <c r="B65" s="53" t="s">
        <v>60</v>
      </c>
      <c r="C65" s="53"/>
      <c r="D65" s="53"/>
      <c r="E65" s="53"/>
      <c r="F65" s="53"/>
      <c r="H65" s="14">
        <v>3</v>
      </c>
      <c r="I65" s="5">
        <v>0</v>
      </c>
      <c r="J65" s="5">
        <v>0</v>
      </c>
      <c r="K65" s="5">
        <v>0</v>
      </c>
      <c r="L65" s="5">
        <v>0</v>
      </c>
      <c r="M65" s="5">
        <v>3</v>
      </c>
      <c r="N65" s="20">
        <v>0</v>
      </c>
      <c r="O65" s="39">
        <v>3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3</v>
      </c>
      <c r="W65" s="39">
        <v>0</v>
      </c>
      <c r="X65" s="24"/>
    </row>
    <row r="66" spans="2:24" ht="15" customHeight="1" x14ac:dyDescent="0.2">
      <c r="B66" s="53" t="s">
        <v>61</v>
      </c>
      <c r="C66" s="53"/>
      <c r="D66" s="53"/>
      <c r="E66" s="53"/>
      <c r="F66" s="53"/>
      <c r="H66" s="14">
        <v>4</v>
      </c>
      <c r="I66" s="5">
        <v>0</v>
      </c>
      <c r="J66" s="5">
        <v>0</v>
      </c>
      <c r="K66" s="5">
        <v>0</v>
      </c>
      <c r="L66" s="5">
        <v>0</v>
      </c>
      <c r="M66" s="5">
        <v>4</v>
      </c>
      <c r="N66" s="20">
        <v>0</v>
      </c>
      <c r="O66" s="39">
        <v>4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4</v>
      </c>
      <c r="W66" s="39">
        <v>0</v>
      </c>
      <c r="X66" s="24"/>
    </row>
    <row r="67" spans="2:24" ht="15" customHeight="1" x14ac:dyDescent="0.2">
      <c r="B67" s="55" t="s">
        <v>62</v>
      </c>
      <c r="C67" s="53"/>
      <c r="D67" s="53"/>
      <c r="E67" s="53"/>
      <c r="F67" s="53"/>
      <c r="H67" s="14">
        <v>418</v>
      </c>
      <c r="I67" s="5">
        <v>19</v>
      </c>
      <c r="J67" s="5">
        <v>149</v>
      </c>
      <c r="K67" s="5">
        <v>15</v>
      </c>
      <c r="L67" s="5">
        <v>4</v>
      </c>
      <c r="M67" s="5">
        <v>223</v>
      </c>
      <c r="N67" s="20">
        <v>8</v>
      </c>
      <c r="O67" s="39">
        <v>418</v>
      </c>
      <c r="P67" s="39">
        <v>57</v>
      </c>
      <c r="Q67" s="39">
        <v>231</v>
      </c>
      <c r="R67" s="39">
        <v>3</v>
      </c>
      <c r="S67" s="39">
        <v>0</v>
      </c>
      <c r="T67" s="39">
        <v>0</v>
      </c>
      <c r="U67" s="39">
        <v>0</v>
      </c>
      <c r="V67" s="39">
        <v>125</v>
      </c>
      <c r="W67" s="39">
        <v>2</v>
      </c>
      <c r="X67" s="24"/>
    </row>
    <row r="68" spans="2:24" ht="15" customHeight="1" x14ac:dyDescent="0.2">
      <c r="B68" s="56" t="s">
        <v>63</v>
      </c>
      <c r="C68" s="53"/>
      <c r="D68" s="53"/>
      <c r="E68" s="53"/>
      <c r="F68" s="53"/>
      <c r="H68" s="14">
        <v>180</v>
      </c>
      <c r="I68" s="5">
        <v>3</v>
      </c>
      <c r="J68" s="5">
        <v>39</v>
      </c>
      <c r="K68" s="5">
        <v>3</v>
      </c>
      <c r="L68" s="5">
        <v>5</v>
      </c>
      <c r="M68" s="5">
        <v>124</v>
      </c>
      <c r="N68" s="20">
        <v>6</v>
      </c>
      <c r="O68" s="39">
        <v>180</v>
      </c>
      <c r="P68" s="39">
        <v>128</v>
      </c>
      <c r="Q68" s="39">
        <v>13</v>
      </c>
      <c r="R68" s="39">
        <v>9</v>
      </c>
      <c r="S68" s="39">
        <v>0</v>
      </c>
      <c r="T68" s="39">
        <v>0</v>
      </c>
      <c r="U68" s="39">
        <v>0</v>
      </c>
      <c r="V68" s="39">
        <v>27</v>
      </c>
      <c r="W68" s="39">
        <v>3</v>
      </c>
      <c r="X68" s="24"/>
    </row>
    <row r="69" spans="2:24" ht="15" customHeight="1" x14ac:dyDescent="0.2">
      <c r="B69" s="51"/>
      <c r="C69" s="49"/>
      <c r="D69" s="49"/>
      <c r="E69" s="49"/>
      <c r="F69" s="49"/>
      <c r="H69" s="14"/>
      <c r="I69" s="5"/>
      <c r="J69" s="5"/>
      <c r="K69" s="5"/>
      <c r="L69" s="5"/>
      <c r="M69" s="5"/>
      <c r="N69" s="20"/>
      <c r="O69" s="39"/>
      <c r="P69" s="39"/>
      <c r="Q69" s="39"/>
      <c r="R69" s="39"/>
      <c r="S69" s="39"/>
      <c r="T69" s="39"/>
      <c r="U69" s="39"/>
      <c r="V69" s="39"/>
      <c r="W69" s="39"/>
      <c r="X69" s="24"/>
    </row>
    <row r="70" spans="2:24" ht="15" customHeight="1" x14ac:dyDescent="0.2">
      <c r="B70" s="53" t="s">
        <v>64</v>
      </c>
      <c r="C70" s="53"/>
      <c r="D70" s="53"/>
      <c r="E70" s="53"/>
      <c r="F70" s="53"/>
      <c r="H70" s="14">
        <v>101</v>
      </c>
      <c r="I70" s="5">
        <v>2</v>
      </c>
      <c r="J70" s="5">
        <v>25</v>
      </c>
      <c r="K70" s="5">
        <v>1</v>
      </c>
      <c r="L70" s="5">
        <v>8</v>
      </c>
      <c r="M70" s="5">
        <v>61</v>
      </c>
      <c r="N70" s="20">
        <v>4</v>
      </c>
      <c r="O70" s="39">
        <v>101</v>
      </c>
      <c r="P70" s="39">
        <v>1</v>
      </c>
      <c r="Q70" s="39">
        <v>6</v>
      </c>
      <c r="R70" s="39">
        <v>87</v>
      </c>
      <c r="S70" s="39">
        <v>0</v>
      </c>
      <c r="T70" s="39">
        <v>0</v>
      </c>
      <c r="U70" s="39">
        <v>0</v>
      </c>
      <c r="V70" s="39">
        <v>7</v>
      </c>
      <c r="W70" s="39">
        <v>0</v>
      </c>
      <c r="X70" s="24"/>
    </row>
    <row r="71" spans="2:24" ht="15" customHeight="1" x14ac:dyDescent="0.2">
      <c r="B71" s="53" t="s">
        <v>65</v>
      </c>
      <c r="C71" s="53"/>
      <c r="D71" s="53"/>
      <c r="E71" s="53"/>
      <c r="F71" s="53"/>
      <c r="H71" s="14">
        <v>7</v>
      </c>
      <c r="I71" s="5">
        <v>0</v>
      </c>
      <c r="J71" s="5">
        <v>1</v>
      </c>
      <c r="K71" s="5">
        <v>0</v>
      </c>
      <c r="L71" s="5">
        <v>3</v>
      </c>
      <c r="M71" s="5">
        <v>3</v>
      </c>
      <c r="N71" s="20">
        <v>0</v>
      </c>
      <c r="O71" s="39">
        <v>7</v>
      </c>
      <c r="P71" s="39">
        <v>0</v>
      </c>
      <c r="Q71" s="39">
        <v>1</v>
      </c>
      <c r="R71" s="39">
        <v>0</v>
      </c>
      <c r="S71" s="39">
        <v>0</v>
      </c>
      <c r="T71" s="39">
        <v>0</v>
      </c>
      <c r="U71" s="39">
        <v>0</v>
      </c>
      <c r="V71" s="39">
        <v>6</v>
      </c>
      <c r="W71" s="39">
        <v>0</v>
      </c>
      <c r="X71" s="24"/>
    </row>
    <row r="72" spans="2:24" ht="15" customHeight="1" x14ac:dyDescent="0.2">
      <c r="B72" s="53" t="s">
        <v>66</v>
      </c>
      <c r="C72" s="53"/>
      <c r="D72" s="53"/>
      <c r="E72" s="53"/>
      <c r="F72" s="53"/>
      <c r="H72" s="14">
        <v>316</v>
      </c>
      <c r="I72" s="5">
        <v>28</v>
      </c>
      <c r="J72" s="5">
        <v>104</v>
      </c>
      <c r="K72" s="5">
        <v>43</v>
      </c>
      <c r="L72" s="5">
        <v>0</v>
      </c>
      <c r="M72" s="5">
        <v>135</v>
      </c>
      <c r="N72" s="20">
        <v>6</v>
      </c>
      <c r="O72" s="39">
        <v>316</v>
      </c>
      <c r="P72" s="39">
        <v>1</v>
      </c>
      <c r="Q72" s="39">
        <v>11</v>
      </c>
      <c r="R72" s="39">
        <v>0</v>
      </c>
      <c r="S72" s="39">
        <v>0</v>
      </c>
      <c r="T72" s="39">
        <v>0</v>
      </c>
      <c r="U72" s="39">
        <v>0</v>
      </c>
      <c r="V72" s="39">
        <v>297</v>
      </c>
      <c r="W72" s="39">
        <v>7</v>
      </c>
      <c r="X72" s="24"/>
    </row>
    <row r="73" spans="2:24" ht="15" customHeight="1" x14ac:dyDescent="0.2">
      <c r="B73" s="53" t="s">
        <v>67</v>
      </c>
      <c r="C73" s="53"/>
      <c r="D73" s="53"/>
      <c r="E73" s="53"/>
      <c r="F73" s="53"/>
      <c r="H73" s="14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20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24"/>
    </row>
    <row r="74" spans="2:24" ht="15" customHeight="1" x14ac:dyDescent="0.2">
      <c r="B74" s="54" t="s">
        <v>68</v>
      </c>
      <c r="C74" s="53"/>
      <c r="D74" s="53"/>
      <c r="E74" s="53"/>
      <c r="F74" s="53"/>
      <c r="H74" s="14">
        <v>4</v>
      </c>
      <c r="I74" s="5">
        <v>0</v>
      </c>
      <c r="J74" s="5">
        <v>0</v>
      </c>
      <c r="K74" s="5">
        <v>0</v>
      </c>
      <c r="L74" s="5">
        <v>0</v>
      </c>
      <c r="M74" s="5">
        <v>3</v>
      </c>
      <c r="N74" s="20">
        <v>1</v>
      </c>
      <c r="O74" s="39">
        <v>4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3</v>
      </c>
      <c r="W74" s="39">
        <v>1</v>
      </c>
      <c r="X74" s="24"/>
    </row>
    <row r="75" spans="2:24" ht="15" customHeight="1" x14ac:dyDescent="0.2">
      <c r="B75" s="53" t="s">
        <v>1</v>
      </c>
      <c r="C75" s="53"/>
      <c r="D75" s="53"/>
      <c r="E75" s="53"/>
      <c r="F75" s="53"/>
      <c r="H75" s="14">
        <v>163</v>
      </c>
      <c r="I75" s="5">
        <v>2</v>
      </c>
      <c r="J75" s="5">
        <v>31</v>
      </c>
      <c r="K75" s="5">
        <v>2</v>
      </c>
      <c r="L75" s="5">
        <v>0</v>
      </c>
      <c r="M75" s="5">
        <v>121</v>
      </c>
      <c r="N75" s="20">
        <v>7</v>
      </c>
      <c r="O75" s="39">
        <v>163</v>
      </c>
      <c r="P75" s="39">
        <v>3</v>
      </c>
      <c r="Q75" s="39">
        <v>56</v>
      </c>
      <c r="R75" s="39">
        <v>0</v>
      </c>
      <c r="S75" s="39">
        <v>0</v>
      </c>
      <c r="T75" s="39">
        <v>0</v>
      </c>
      <c r="U75" s="39">
        <v>0</v>
      </c>
      <c r="V75" s="39">
        <v>101</v>
      </c>
      <c r="W75" s="39">
        <v>3</v>
      </c>
      <c r="X75" s="24"/>
    </row>
    <row r="76" spans="2:24" ht="15" customHeight="1" x14ac:dyDescent="0.2">
      <c r="B76" s="49"/>
      <c r="C76" s="49"/>
      <c r="D76" s="49"/>
      <c r="E76" s="49"/>
      <c r="F76" s="49"/>
      <c r="H76" s="14"/>
      <c r="I76" s="5"/>
      <c r="J76" s="5"/>
      <c r="K76" s="5"/>
      <c r="L76" s="5"/>
      <c r="M76" s="5"/>
      <c r="N76" s="20"/>
      <c r="O76" s="39"/>
      <c r="P76" s="39"/>
      <c r="Q76" s="39"/>
      <c r="R76" s="39"/>
      <c r="S76" s="39"/>
      <c r="T76" s="39"/>
      <c r="U76" s="39"/>
      <c r="V76" s="39"/>
      <c r="W76" s="39"/>
      <c r="X76" s="24"/>
    </row>
    <row r="77" spans="2:24" s="11" customFormat="1" ht="15" customHeight="1" x14ac:dyDescent="0.2">
      <c r="B77" s="52" t="s">
        <v>69</v>
      </c>
      <c r="C77" s="52"/>
      <c r="D77" s="52"/>
      <c r="E77" s="52"/>
      <c r="F77" s="52"/>
      <c r="H77" s="16">
        <v>105</v>
      </c>
      <c r="I77" s="10">
        <v>5</v>
      </c>
      <c r="J77" s="10">
        <v>18</v>
      </c>
      <c r="K77" s="10">
        <v>3</v>
      </c>
      <c r="L77" s="10">
        <v>1</v>
      </c>
      <c r="M77" s="10">
        <v>78</v>
      </c>
      <c r="N77" s="21">
        <v>0</v>
      </c>
      <c r="O77" s="40">
        <v>105</v>
      </c>
      <c r="P77" s="40">
        <v>1</v>
      </c>
      <c r="Q77" s="40">
        <v>9</v>
      </c>
      <c r="R77" s="40">
        <v>0</v>
      </c>
      <c r="S77" s="40">
        <v>0</v>
      </c>
      <c r="T77" s="40">
        <v>0</v>
      </c>
      <c r="U77" s="40">
        <v>2</v>
      </c>
      <c r="V77" s="40">
        <v>92</v>
      </c>
      <c r="W77" s="40">
        <v>1</v>
      </c>
      <c r="X77" s="22"/>
    </row>
    <row r="78" spans="2:24" s="11" customFormat="1" ht="7.5" customHeight="1" x14ac:dyDescent="0.2">
      <c r="B78" s="12"/>
      <c r="C78" s="12"/>
      <c r="D78" s="12"/>
      <c r="E78" s="12"/>
      <c r="F78" s="12"/>
      <c r="H78" s="16"/>
      <c r="I78" s="10"/>
      <c r="J78" s="10"/>
      <c r="K78" s="10"/>
      <c r="L78" s="10"/>
      <c r="M78" s="10"/>
      <c r="N78" s="21"/>
      <c r="O78" s="40"/>
      <c r="P78" s="40"/>
      <c r="Q78" s="40"/>
      <c r="R78" s="40"/>
      <c r="S78" s="40"/>
      <c r="T78" s="40"/>
      <c r="U78" s="40"/>
      <c r="V78" s="40"/>
      <c r="W78" s="40"/>
      <c r="X78" s="22"/>
    </row>
    <row r="79" spans="2:24" s="11" customFormat="1" ht="15" customHeight="1" x14ac:dyDescent="0.2">
      <c r="B79" s="12"/>
      <c r="C79" s="12"/>
      <c r="D79" s="12"/>
      <c r="E79" s="12"/>
      <c r="F79" s="12"/>
      <c r="H79" s="16"/>
      <c r="I79" s="10"/>
      <c r="J79" s="10"/>
      <c r="K79" s="10"/>
      <c r="L79" s="10"/>
      <c r="M79" s="10"/>
      <c r="N79" s="21"/>
      <c r="O79" s="40"/>
      <c r="P79" s="40"/>
      <c r="Q79" s="40"/>
      <c r="R79" s="40"/>
      <c r="S79" s="40"/>
      <c r="T79" s="40"/>
      <c r="U79" s="40"/>
      <c r="V79" s="40"/>
      <c r="W79" s="40"/>
      <c r="X79" s="22"/>
    </row>
    <row r="80" spans="2:24" s="11" customFormat="1" ht="15" customHeight="1" x14ac:dyDescent="0.2">
      <c r="B80" s="52" t="s">
        <v>70</v>
      </c>
      <c r="C80" s="52"/>
      <c r="D80" s="52"/>
      <c r="E80" s="52"/>
      <c r="F80" s="52"/>
      <c r="H80" s="16">
        <v>5</v>
      </c>
      <c r="I80" s="10">
        <v>0</v>
      </c>
      <c r="J80" s="10">
        <v>0</v>
      </c>
      <c r="K80" s="10">
        <v>0</v>
      </c>
      <c r="L80" s="10">
        <v>0</v>
      </c>
      <c r="M80" s="10">
        <v>5</v>
      </c>
      <c r="N80" s="21">
        <v>0</v>
      </c>
      <c r="O80" s="40">
        <v>5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5</v>
      </c>
      <c r="W80" s="40">
        <v>0</v>
      </c>
      <c r="X80" s="22"/>
    </row>
    <row r="81" spans="1:29" s="11" customFormat="1" ht="7.5" customHeight="1" x14ac:dyDescent="0.2">
      <c r="B81" s="12"/>
      <c r="C81" s="12"/>
      <c r="D81" s="12"/>
      <c r="E81" s="12"/>
      <c r="F81" s="12"/>
      <c r="H81" s="16"/>
      <c r="I81" s="10"/>
      <c r="J81" s="10"/>
      <c r="K81" s="10"/>
      <c r="L81" s="10"/>
      <c r="M81" s="10"/>
      <c r="N81" s="21"/>
      <c r="O81" s="40"/>
      <c r="P81" s="40"/>
      <c r="Q81" s="40"/>
      <c r="R81" s="40"/>
      <c r="S81" s="40"/>
      <c r="T81" s="40"/>
      <c r="U81" s="40"/>
      <c r="V81" s="40"/>
      <c r="W81" s="40"/>
      <c r="X81" s="22"/>
    </row>
    <row r="82" spans="1:29" s="33" customFormat="1" ht="5.15" customHeight="1" x14ac:dyDescent="0.2">
      <c r="A82" s="30"/>
      <c r="B82" s="74"/>
      <c r="C82" s="74"/>
      <c r="D82" s="74"/>
      <c r="E82" s="74"/>
      <c r="F82" s="74"/>
      <c r="G82" s="36"/>
      <c r="H82" s="37"/>
      <c r="I82" s="31"/>
      <c r="J82" s="31"/>
      <c r="K82" s="31"/>
      <c r="L82" s="31"/>
      <c r="M82" s="31"/>
      <c r="N82" s="32"/>
      <c r="O82" s="31"/>
      <c r="Q82" s="31"/>
      <c r="R82" s="31"/>
      <c r="S82" s="31"/>
      <c r="T82" s="31"/>
      <c r="U82" s="31"/>
      <c r="V82" s="31"/>
      <c r="W82" s="31"/>
    </row>
    <row r="83" spans="1:29" s="33" customFormat="1" ht="5.15" customHeight="1" x14ac:dyDescent="0.2">
      <c r="A83" s="26"/>
      <c r="B83" s="27"/>
      <c r="C83" s="27"/>
      <c r="D83" s="27"/>
      <c r="E83" s="27"/>
      <c r="F83" s="27"/>
      <c r="G83" s="28"/>
      <c r="H83" s="28"/>
      <c r="I83" s="34"/>
      <c r="J83" s="35"/>
      <c r="K83" s="35"/>
      <c r="L83" s="35"/>
      <c r="M83" s="35"/>
      <c r="N83" s="35"/>
      <c r="O83" s="35"/>
      <c r="P83" s="34"/>
      <c r="Q83" s="35"/>
      <c r="R83" s="35"/>
      <c r="S83" s="35"/>
      <c r="T83" s="35"/>
      <c r="U83" s="35"/>
      <c r="V83" s="29"/>
      <c r="W83" s="35"/>
      <c r="X83" s="31"/>
      <c r="Y83" s="31"/>
      <c r="Z83" s="31"/>
      <c r="AA83" s="31"/>
      <c r="AB83" s="31"/>
      <c r="AC83" s="31"/>
    </row>
    <row r="84" spans="1:29" ht="15" customHeight="1" x14ac:dyDescent="0.2">
      <c r="A84" s="41"/>
      <c r="B84" s="41"/>
      <c r="C84" s="41"/>
      <c r="D84" s="41"/>
      <c r="E84" s="41"/>
      <c r="F84" s="41"/>
      <c r="G84" s="41"/>
      <c r="H84" s="50" t="s">
        <v>71</v>
      </c>
      <c r="I84" s="41"/>
      <c r="J84" s="41"/>
      <c r="K84" s="41"/>
      <c r="L84" s="41"/>
      <c r="M84" s="41"/>
    </row>
    <row r="85" spans="1:29" ht="15" customHeight="1" x14ac:dyDescent="0.2">
      <c r="H85" s="5"/>
      <c r="I85" s="5"/>
      <c r="J85" s="5"/>
      <c r="K85" s="5"/>
      <c r="L85" s="5"/>
      <c r="M85" s="5"/>
      <c r="N85" s="5"/>
      <c r="O85" s="5"/>
      <c r="Q85" s="5"/>
      <c r="R85" s="5"/>
      <c r="S85" s="5"/>
      <c r="T85" s="5"/>
      <c r="U85" s="5"/>
      <c r="V85" s="5"/>
      <c r="W85" s="5"/>
    </row>
    <row r="86" spans="1:29" ht="15" customHeight="1" x14ac:dyDescent="0.2">
      <c r="H86" s="5"/>
      <c r="I86" s="5"/>
      <c r="J86" s="5"/>
      <c r="K86" s="5"/>
      <c r="L86" s="5"/>
      <c r="M86" s="5"/>
      <c r="N86" s="5"/>
      <c r="O86" s="5"/>
      <c r="Q86" s="5"/>
      <c r="R86" s="5"/>
      <c r="S86" s="5"/>
      <c r="T86" s="5"/>
      <c r="U86" s="5"/>
      <c r="V86" s="5"/>
      <c r="W86" s="5"/>
    </row>
    <row r="87" spans="1:29" ht="15" customHeight="1" x14ac:dyDescent="0.2">
      <c r="H87" s="5"/>
      <c r="I87" s="5"/>
      <c r="J87" s="5"/>
      <c r="K87" s="5"/>
      <c r="L87" s="5"/>
      <c r="M87" s="5"/>
      <c r="N87" s="5"/>
      <c r="O87" s="5"/>
      <c r="Q87" s="5"/>
      <c r="R87" s="5"/>
      <c r="S87" s="5"/>
      <c r="T87" s="5"/>
      <c r="U87" s="5"/>
      <c r="V87" s="5"/>
      <c r="W87" s="5"/>
    </row>
    <row r="88" spans="1:29" ht="15" hidden="1" customHeight="1" x14ac:dyDescent="0.2">
      <c r="H88" s="5"/>
      <c r="I88" s="5"/>
      <c r="J88" s="5"/>
      <c r="K88" s="5"/>
      <c r="L88" s="5"/>
      <c r="M88" s="5"/>
      <c r="N88" s="5"/>
      <c r="O88" s="5"/>
      <c r="Q88" s="5"/>
      <c r="R88" s="5"/>
      <c r="S88" s="5"/>
      <c r="T88" s="5"/>
      <c r="U88" s="5"/>
      <c r="V88" s="5"/>
      <c r="W88" s="5"/>
    </row>
    <row r="91" spans="1:29" ht="15" hidden="1" customHeight="1" x14ac:dyDescent="0.2">
      <c r="H91" s="5"/>
      <c r="I91" s="5"/>
      <c r="J91" s="5"/>
      <c r="K91" s="5"/>
      <c r="L91" s="5"/>
      <c r="M91" s="5"/>
      <c r="N91" s="5"/>
      <c r="O91" s="5"/>
    </row>
    <row r="93" spans="1:29" ht="15" customHeight="1" x14ac:dyDescent="0.2"/>
    <row r="94" spans="1:29" ht="15" customHeight="1" x14ac:dyDescent="0.2"/>
    <row r="95" spans="1:29" ht="15" customHeight="1" x14ac:dyDescent="0.2"/>
    <row r="96" spans="1:29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</sheetData>
  <mergeCells count="76">
    <mergeCell ref="B82:F82"/>
    <mergeCell ref="N6:N7"/>
    <mergeCell ref="K6:K7"/>
    <mergeCell ref="L6:L7"/>
    <mergeCell ref="B16:F16"/>
    <mergeCell ref="B18:F18"/>
    <mergeCell ref="B19:F19"/>
    <mergeCell ref="B20:F20"/>
    <mergeCell ref="B27:F27"/>
    <mergeCell ref="B21:F21"/>
    <mergeCell ref="B22:F22"/>
    <mergeCell ref="B23:F23"/>
    <mergeCell ref="B24:F24"/>
    <mergeCell ref="B26:F26"/>
    <mergeCell ref="B40:F40"/>
    <mergeCell ref="B28:F28"/>
    <mergeCell ref="X6:X7"/>
    <mergeCell ref="T6:T7"/>
    <mergeCell ref="U6:U7"/>
    <mergeCell ref="V6:V7"/>
    <mergeCell ref="W6:W7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  <mergeCell ref="O6:O7"/>
    <mergeCell ref="S6:S7"/>
    <mergeCell ref="B5:F7"/>
    <mergeCell ref="H5:N5"/>
    <mergeCell ref="B29:F29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54:F54"/>
    <mergeCell ref="B42:F42"/>
    <mergeCell ref="B43:F43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70:F70"/>
    <mergeCell ref="B55:F55"/>
    <mergeCell ref="B56:F56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80:F80"/>
    <mergeCell ref="B71:F71"/>
    <mergeCell ref="B72:F72"/>
    <mergeCell ref="B73:F73"/>
    <mergeCell ref="B74:F74"/>
    <mergeCell ref="B75:F75"/>
    <mergeCell ref="B77:F7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25-00-21</vt:lpstr>
      <vt:lpstr>'25-00-21'!Print_Area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2026-07-13T02:04:22Z</dcterms:created>
  <dcterms:modified xsi:type="dcterms:W3CDTF">2026-07-27T06:28:35Z</dcterms:modified>
  <cp:category/>
</cp:coreProperties>
</file>