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7" documentId="8_{ECC11652-E9D5-460F-97C9-EF9450C87007}" xr6:coauthVersionLast="47" xr6:coauthVersionMax="47" xr10:uidLastSave="{CFCAA848-F179-4B67-85D1-18B9AB57642D}"/>
  <bookViews>
    <workbookView xWindow="4140" yWindow="880" windowWidth="14060" windowHeight="17650" xr2:uid="{A7D6DD1A-88AB-459C-9DFB-3B8E08CCDF61}"/>
  </bookViews>
  <sheets>
    <sheet name="25-00-23" sheetId="45" r:id="rId1"/>
  </sheets>
  <definedNames>
    <definedName name="_00" localSheetId="0">'25-00-23'!$B$12:$B$12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'25-00-23'!#REF!</definedName>
    <definedName name="Z_84B820AB_D6C1_11D6_A8EA_0040CA1D7CBB_.wvu.Cols" localSheetId="0" hidden="1">'25-00-23'!#REF!</definedName>
    <definedName name="Z_84B820AC_D6C1_11D6_A8EA_0040CA1D7CBB_.wvu.Cols" localSheetId="0" hidden="1">'25-00-23'!#REF!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4" i="45" l="1"/>
  <c r="C12" i="45"/>
  <c r="A10" i="45"/>
  <c r="B10" i="45" s="1"/>
  <c r="C10" i="45" l="1"/>
  <c r="B12" i="45"/>
  <c r="D12" i="45"/>
</calcChain>
</file>

<file path=xl/sharedStrings.xml><?xml version="1.0" encoding="utf-8"?>
<sst xmlns="http://schemas.openxmlformats.org/spreadsheetml/2006/main" count="89" uniqueCount="85">
  <si>
    <t>非行名</t>
    <rPh sb="0" eb="2">
      <t>ヒコウ</t>
    </rPh>
    <rPh sb="2" eb="3">
      <t>ナ</t>
    </rPh>
    <phoneticPr fontId="31"/>
  </si>
  <si>
    <t>鑑</t>
    <phoneticPr fontId="31"/>
  </si>
  <si>
    <t>別</t>
    <phoneticPr fontId="31"/>
  </si>
  <si>
    <t>判</t>
    <phoneticPr fontId="31"/>
  </si>
  <si>
    <t>定</t>
    <phoneticPr fontId="31"/>
  </si>
  <si>
    <t>医療措置</t>
    <rPh sb="0" eb="2">
      <t>イリョウ</t>
    </rPh>
    <rPh sb="2" eb="4">
      <t>ソチ</t>
    </rPh>
    <phoneticPr fontId="37"/>
  </si>
  <si>
    <t>総数</t>
    <rPh sb="0" eb="2">
      <t>ソウスウ</t>
    </rPh>
    <phoneticPr fontId="37"/>
  </si>
  <si>
    <t>保護不要</t>
    <rPh sb="0" eb="2">
      <t>ホゴ</t>
    </rPh>
    <rPh sb="2" eb="4">
      <t>フヨウ</t>
    </rPh>
    <phoneticPr fontId="37"/>
  </si>
  <si>
    <t>在 宅 保 護</t>
    <rPh sb="0" eb="1">
      <t>ザイ</t>
    </rPh>
    <rPh sb="2" eb="3">
      <t>タク</t>
    </rPh>
    <rPh sb="4" eb="5">
      <t>ホ</t>
    </rPh>
    <rPh sb="6" eb="7">
      <t>ユズル</t>
    </rPh>
    <phoneticPr fontId="37"/>
  </si>
  <si>
    <t>保護不適</t>
    <rPh sb="0" eb="2">
      <t>ホゴ</t>
    </rPh>
    <rPh sb="2" eb="4">
      <t>フテキ</t>
    </rPh>
    <phoneticPr fontId="37"/>
  </si>
  <si>
    <t>保留</t>
    <rPh sb="0" eb="2">
      <t>ホリュウ</t>
    </rPh>
    <phoneticPr fontId="37"/>
  </si>
  <si>
    <t>判定未了</t>
    <rPh sb="0" eb="2">
      <t>ハンテイ</t>
    </rPh>
    <rPh sb="2" eb="4">
      <t>ミリョウ</t>
    </rPh>
    <phoneticPr fontId="37"/>
  </si>
  <si>
    <t>その他</t>
    <rPh sb="2" eb="3">
      <t>タ</t>
    </rPh>
    <phoneticPr fontId="37"/>
  </si>
  <si>
    <t>要</t>
    <rPh sb="0" eb="1">
      <t>カナメ</t>
    </rPh>
    <phoneticPr fontId="37"/>
  </si>
  <si>
    <t>不要</t>
    <rPh sb="0" eb="2">
      <t>フヨウ</t>
    </rPh>
    <phoneticPr fontId="37"/>
  </si>
  <si>
    <t>未了</t>
    <rPh sb="0" eb="2">
      <t>ミリョウ</t>
    </rPh>
    <phoneticPr fontId="37"/>
  </si>
  <si>
    <t>保護観察</t>
    <rPh sb="0" eb="2">
      <t>ホゴ</t>
    </rPh>
    <rPh sb="2" eb="4">
      <t>カンサツ</t>
    </rPh>
    <phoneticPr fontId="37"/>
  </si>
  <si>
    <t>児童自立支援施設・児童養護施設送致</t>
    <rPh sb="0" eb="2">
      <t>ジドウ</t>
    </rPh>
    <rPh sb="2" eb="4">
      <t>ジリツ</t>
    </rPh>
    <rPh sb="4" eb="6">
      <t>シエン</t>
    </rPh>
    <rPh sb="6" eb="8">
      <t>シセツ</t>
    </rPh>
    <rPh sb="9" eb="11">
      <t>ジドウ</t>
    </rPh>
    <rPh sb="11" eb="12">
      <t>オサム</t>
    </rPh>
    <rPh sb="12" eb="13">
      <t>ユズル</t>
    </rPh>
    <rPh sb="13" eb="15">
      <t>シセツ</t>
    </rPh>
    <rPh sb="15" eb="17">
      <t>ソウチ</t>
    </rPh>
    <phoneticPr fontId="37"/>
  </si>
  <si>
    <t>検察官
送　致</t>
    <rPh sb="0" eb="3">
      <t>ケンサツカン</t>
    </rPh>
    <rPh sb="4" eb="5">
      <t>ソウ</t>
    </rPh>
    <rPh sb="6" eb="7">
      <t>イタス</t>
    </rPh>
    <phoneticPr fontId="37"/>
  </si>
  <si>
    <t>23　新 収 容 者 の 非 行 名 別 　鑑 別 判 定 及 び 医 療 措 置 （１　総数）</t>
    <phoneticPr fontId="31"/>
  </si>
  <si>
    <t>第２種</t>
    <rPh sb="0" eb="1">
      <t>ダイ</t>
    </rPh>
    <rPh sb="2" eb="3">
      <t>シュ</t>
    </rPh>
    <phoneticPr fontId="37"/>
  </si>
  <si>
    <t>第３種</t>
    <rPh sb="0" eb="1">
      <t>ダイ</t>
    </rPh>
    <rPh sb="2" eb="3">
      <t>シュ</t>
    </rPh>
    <phoneticPr fontId="37"/>
  </si>
  <si>
    <t>第１種</t>
    <rPh sb="0" eb="1">
      <t>ダイ</t>
    </rPh>
    <rPh sb="2" eb="3">
      <t>シュ</t>
    </rPh>
    <phoneticPr fontId="37"/>
  </si>
  <si>
    <t>（短期間）</t>
    <rPh sb="1" eb="4">
      <t>タンキカン</t>
    </rPh>
    <phoneticPr fontId="31"/>
  </si>
  <si>
    <t>（特別短期間）</t>
    <rPh sb="1" eb="3">
      <t>トクベツ</t>
    </rPh>
    <rPh sb="3" eb="6">
      <t>タンキカン</t>
    </rPh>
    <phoneticPr fontId="31"/>
  </si>
  <si>
    <t>収容保護</t>
    <rPh sb="0" eb="2">
      <t>シュウヨウ</t>
    </rPh>
    <rPh sb="2" eb="4">
      <t>ホゴ</t>
    </rPh>
    <phoneticPr fontId="31"/>
  </si>
  <si>
    <t>年</t>
    <rPh sb="0" eb="1">
      <t>ネン</t>
    </rPh>
    <phoneticPr fontId="31"/>
  </si>
  <si>
    <t>特定少年の特例</t>
    <phoneticPr fontId="37"/>
  </si>
  <si>
    <t>保護観察
64条１項１号</t>
    <rPh sb="0" eb="2">
      <t>ホゴ</t>
    </rPh>
    <rPh sb="2" eb="4">
      <t>カンサツ</t>
    </rPh>
    <rPh sb="7" eb="8">
      <t>ジョウ</t>
    </rPh>
    <rPh sb="9" eb="10">
      <t>コウ</t>
    </rPh>
    <rPh sb="11" eb="12">
      <t>ゴウ</t>
    </rPh>
    <phoneticPr fontId="37"/>
  </si>
  <si>
    <t>第５種</t>
    <rPh sb="0" eb="1">
      <t>ダイ</t>
    </rPh>
    <rPh sb="2" eb="3">
      <t>シュ</t>
    </rPh>
    <phoneticPr fontId="37"/>
  </si>
  <si>
    <t>うち、特定少年</t>
    <phoneticPr fontId="31"/>
  </si>
  <si>
    <t>保護観察
64条１項２号</t>
    <phoneticPr fontId="37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</si>
  <si>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</si>
  <si>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</si>
  <si>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</si>
  <si>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</si>
  <si>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</si>
  <si>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</si>
  <si>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</si>
  <si>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</si>
  <si>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</si>
  <si>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</si>
  <si>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</si>
  <si>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</si>
  <si>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</si>
  <si>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</si>
  <si>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</si>
  <si>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</si>
  <si>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</si>
  <si>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</si>
  <si>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</si>
  <si>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</si>
  <si>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</si>
  <si>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</si>
  <si>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</si>
  <si>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</si>
  <si>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</si>
  <si>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</si>
  <si>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</si>
  <si>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</si>
  <si>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</si>
  <si>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</si>
  <si>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</si>
  <si>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</si>
  <si>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</si>
  <si>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</si>
  <si>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</si>
  <si>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</si>
  <si>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</si>
  <si>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</si>
  <si>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</si>
  <si>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</si>
  <si>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</si>
  <si>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</si>
  <si>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</si>
  <si>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</si>
  <si>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</si>
  <si>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</si>
  <si>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</si>
  <si>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</si>
  <si>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</si>
  <si>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</si>
  <si>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</si>
  <si>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</si>
  <si>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（注）「第５種少年院への収容」には、少年法第66条第１項の決定に係る事件の手続による入所を含んでいる。</t>
    <rPh sb="1" eb="2">
      <t>チュウ</t>
    </rPh>
    <rPh sb="4" eb="5">
      <t>ダイ</t>
    </rPh>
    <rPh sb="6" eb="7">
      <t>シュ</t>
    </rPh>
    <rPh sb="7" eb="10">
      <t>ショウネンイン</t>
    </rPh>
    <rPh sb="12" eb="14">
      <t>シュウヨウ</t>
    </rPh>
    <rPh sb="18" eb="21">
      <t>ショウネンホウ</t>
    </rPh>
    <rPh sb="21" eb="22">
      <t>ダイ</t>
    </rPh>
    <rPh sb="24" eb="25">
      <t>ジョウ</t>
    </rPh>
    <rPh sb="25" eb="26">
      <t>ダイ</t>
    </rPh>
    <rPh sb="27" eb="28">
      <t>コウ</t>
    </rPh>
    <rPh sb="29" eb="31">
      <t>ケッテイ</t>
    </rPh>
    <rPh sb="32" eb="33">
      <t>カカワ</t>
    </rPh>
    <rPh sb="34" eb="36">
      <t>ジケン</t>
    </rPh>
    <rPh sb="37" eb="39">
      <t>テツヅ</t>
    </rPh>
    <rPh sb="42" eb="44">
      <t>ニュウショ</t>
    </rPh>
    <rPh sb="45" eb="46">
      <t>フク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</si>
</sst>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&quot;         &quot;"/>
  </numFmts>
  <fonts count="4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6" fillId="0" borderId="0"/>
    <xf numFmtId="0" fontId="30" fillId="4" borderId="0" applyNumberFormat="0" applyBorder="0" applyAlignment="0" applyProtection="0">
      <alignment vertical="center"/>
    </xf>
  </cellStyleXfs>
  <cellXfs count="91">
    <xf numFmtId="49" fontId="0" fillId="0" borderId="0" xfId="0">
      <alignment vertical="center"/>
    </xf>
    <xf numFmtId="178" fontId="29" fillId="0" borderId="0" xfId="0" applyNumberFormat="1" applyFont="1">
      <alignment vertical="center"/>
    </xf>
    <xf numFmtId="178" fontId="32" fillId="0" borderId="0" xfId="0" applyNumberFormat="1" applyFont="1">
      <alignment vertical="center"/>
    </xf>
    <xf numFmtId="178" fontId="33" fillId="0" borderId="0" xfId="0" applyNumberFormat="1" applyFont="1" applyAlignment="1">
      <alignment horizontal="right" vertical="center"/>
    </xf>
    <xf numFmtId="178" fontId="33" fillId="0" borderId="0" xfId="0" applyNumberFormat="1" applyFont="1">
      <alignment vertical="center"/>
    </xf>
    <xf numFmtId="178" fontId="35" fillId="0" borderId="13" xfId="0" applyNumberFormat="1" applyFont="1" applyBorder="1" applyAlignment="1">
      <alignment horizontal="distributed" vertical="center" justifyLastLine="1"/>
    </xf>
    <xf numFmtId="178" fontId="34" fillId="0" borderId="14" xfId="0" applyNumberFormat="1" applyFont="1" applyBorder="1" applyAlignment="1">
      <alignment horizontal="right" vertical="center"/>
    </xf>
    <xf numFmtId="178" fontId="35" fillId="0" borderId="0" xfId="0" applyNumberFormat="1" applyFont="1">
      <alignment vertical="center"/>
    </xf>
    <xf numFmtId="178" fontId="35" fillId="0" borderId="0" xfId="0" applyNumberFormat="1" applyFont="1" applyAlignment="1">
      <alignment horizontal="right" vertical="center"/>
    </xf>
    <xf numFmtId="178" fontId="35" fillId="0" borderId="15" xfId="0" applyNumberFormat="1" applyFont="1" applyBorder="1">
      <alignment vertical="center"/>
    </xf>
    <xf numFmtId="178" fontId="35" fillId="0" borderId="15" xfId="0" applyNumberFormat="1" applyFont="1" applyBorder="1" applyAlignment="1">
      <alignment horizontal="right" vertical="center"/>
    </xf>
    <xf numFmtId="178" fontId="35" fillId="0" borderId="0" xfId="0" applyNumberFormat="1" applyFont="1" applyAlignment="1">
      <alignment horizontal="distributed" vertical="center" justifyLastLine="1"/>
    </xf>
    <xf numFmtId="178" fontId="35" fillId="0" borderId="16" xfId="0" applyNumberFormat="1" applyFont="1" applyBorder="1" applyAlignment="1">
      <alignment horizontal="distributed" vertical="center" justifyLastLine="1"/>
    </xf>
    <xf numFmtId="178" fontId="35" fillId="0" borderId="17" xfId="0" applyNumberFormat="1" applyFont="1" applyBorder="1" applyAlignment="1">
      <alignment horizontal="distributed" vertical="center" justifyLastLine="1"/>
    </xf>
    <xf numFmtId="178" fontId="35" fillId="0" borderId="13" xfId="0" applyNumberFormat="1" applyFont="1" applyBorder="1">
      <alignment vertical="center"/>
    </xf>
    <xf numFmtId="178" fontId="35" fillId="0" borderId="14" xfId="0" applyNumberFormat="1" applyFont="1" applyBorder="1">
      <alignment vertical="center"/>
    </xf>
    <xf numFmtId="178" fontId="35" fillId="0" borderId="14" xfId="0" applyNumberFormat="1" applyFont="1" applyBorder="1" applyAlignment="1">
      <alignment horizontal="distributed" vertical="center"/>
    </xf>
    <xf numFmtId="178" fontId="35" fillId="0" borderId="14" xfId="0" applyNumberFormat="1" applyFont="1" applyBorder="1" applyAlignment="1">
      <alignment horizontal="center" vertical="center"/>
    </xf>
    <xf numFmtId="178" fontId="35" fillId="0" borderId="14" xfId="0" applyNumberFormat="1" applyFont="1" applyBorder="1" applyAlignment="1">
      <alignment horizontal="right" vertical="center"/>
    </xf>
    <xf numFmtId="178" fontId="35" fillId="0" borderId="18" xfId="0" applyNumberFormat="1" applyFont="1" applyBorder="1" applyAlignment="1">
      <alignment horizontal="distributed" vertical="center" justifyLastLine="1"/>
    </xf>
    <xf numFmtId="178" fontId="35" fillId="0" borderId="18" xfId="0" applyNumberFormat="1" applyFont="1" applyBorder="1">
      <alignment vertical="center"/>
    </xf>
    <xf numFmtId="178" fontId="33" fillId="0" borderId="13" xfId="0" applyNumberFormat="1" applyFont="1" applyBorder="1" applyAlignment="1">
      <alignment horizontal="right" vertical="center"/>
    </xf>
    <xf numFmtId="178" fontId="33" fillId="0" borderId="13" xfId="0" applyNumberFormat="1" applyFont="1" applyBorder="1">
      <alignment vertical="center"/>
    </xf>
    <xf numFmtId="178" fontId="33" fillId="0" borderId="0" xfId="0" applyNumberFormat="1" applyFont="1" applyAlignment="1"/>
    <xf numFmtId="178" fontId="33" fillId="0" borderId="13" xfId="0" applyNumberFormat="1" applyFont="1" applyBorder="1" applyAlignment="1"/>
    <xf numFmtId="178" fontId="35" fillId="0" borderId="17" xfId="0" applyNumberFormat="1" applyFont="1" applyBorder="1">
      <alignment vertical="center"/>
    </xf>
    <xf numFmtId="178" fontId="35" fillId="0" borderId="19" xfId="0" applyNumberFormat="1" applyFont="1" applyBorder="1" applyAlignment="1">
      <alignment horizontal="right" vertical="center"/>
    </xf>
    <xf numFmtId="178" fontId="35" fillId="0" borderId="17" xfId="0" applyNumberFormat="1" applyFont="1" applyBorder="1" applyAlignment="1">
      <alignment horizontal="right" vertical="center"/>
    </xf>
    <xf numFmtId="178" fontId="35" fillId="0" borderId="0" xfId="0" applyNumberFormat="1" applyFont="1" applyAlignment="1"/>
    <xf numFmtId="178" fontId="35" fillId="0" borderId="13" xfId="0" applyNumberFormat="1" applyFont="1" applyBorder="1" applyAlignment="1"/>
    <xf numFmtId="178" fontId="32" fillId="0" borderId="0" xfId="0" applyNumberFormat="1" applyFont="1" applyAlignment="1">
      <alignment horizontal="center" vertical="center"/>
    </xf>
    <xf numFmtId="178" fontId="0" fillId="0" borderId="20" xfId="0" applyNumberFormat="1" applyBorder="1" applyAlignment="1">
      <alignment horizontal="center" vertical="center" justifyLastLine="1"/>
    </xf>
    <xf numFmtId="178" fontId="33" fillId="0" borderId="0" xfId="0" applyNumberFormat="1" applyFont="1" applyAlignment="1">
      <alignment horizontal="right"/>
    </xf>
    <xf numFmtId="178" fontId="35" fillId="0" borderId="21" xfId="0" applyNumberFormat="1" applyFont="1" applyBorder="1" applyAlignment="1">
      <alignment vertical="center" justifyLastLine="1"/>
    </xf>
    <xf numFmtId="178" fontId="35" fillId="0" borderId="22" xfId="0" applyNumberFormat="1" applyFont="1" applyBorder="1" applyAlignment="1">
      <alignment vertical="center" justifyLastLine="1"/>
    </xf>
    <xf numFmtId="178" fontId="35" fillId="0" borderId="23" xfId="0" applyNumberFormat="1" applyFont="1" applyBorder="1" applyAlignment="1">
      <alignment horizontal="distributed" vertical="center" justifyLastLine="1"/>
    </xf>
    <xf numFmtId="178" fontId="0" fillId="0" borderId="0" xfId="0" applyNumberFormat="1" applyAlignment="1">
      <alignment horizontal="right"/>
    </xf>
    <xf numFmtId="178" fontId="35" fillId="0" borderId="13" xfId="0" applyNumberFormat="1" applyFont="1" applyBorder="1" applyAlignment="1">
      <alignment horizontal="right" vertical="center"/>
    </xf>
    <xf numFmtId="183" fontId="33" fillId="0" borderId="0" xfId="0" applyNumberFormat="1" applyFont="1" applyAlignment="1">
      <alignment horizontal="right" vertical="center"/>
    </xf>
    <xf numFmtId="0" fontId="38" fillId="0" borderId="0" xfId="0" applyNumberFormat="1" applyFont="1" applyAlignment="1">
      <alignment horizontal="right" vertical="center"/>
    </xf>
    <xf numFmtId="14" fontId="38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3" fillId="0" borderId="0" xfId="0" applyNumberFormat="1" applyFont="1" applyAlignment="1">
      <alignment horizontal="distributed" vertical="center"/>
    </xf>
    <xf numFmtId="0" fontId="33" fillId="0" borderId="0" xfId="0" applyNumberFormat="1" applyFont="1" applyAlignment="1">
      <alignment horizontal="right" vertical="center"/>
    </xf>
    <xf numFmtId="178" fontId="35" fillId="0" borderId="15" xfId="0" applyNumberFormat="1" applyFont="1" applyBorder="1" applyAlignment="1">
      <alignment horizontal="distributed" vertical="center" justifyLastLine="1"/>
    </xf>
    <xf numFmtId="14" fontId="38" fillId="0" borderId="0" xfId="0" applyNumberFormat="1" applyFont="1" applyAlignment="1">
      <alignment horizontal="right" vertical="center"/>
    </xf>
    <xf numFmtId="178" fontId="35" fillId="0" borderId="18" xfId="0" applyNumberFormat="1" applyFont="1" applyBorder="1" applyAlignment="1">
      <alignment horizontal="right"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distributed" vertical="center" indent="1"/>
    </xf>
    <xf numFmtId="178" fontId="0" fillId="0" borderId="0" xfId="0" applyNumberFormat="1" applyAlignment="1">
      <alignment horizontal="distributed" vertical="center"/>
    </xf>
    <xf numFmtId="178" fontId="33" fillId="0" borderId="0" xfId="0" applyNumberFormat="1" applyFont="1" applyAlignment="1">
      <alignment horizontal="distributed" vertical="center"/>
    </xf>
    <xf numFmtId="178" fontId="34" fillId="0" borderId="0" xfId="0" applyNumberFormat="1" applyFont="1" applyAlignment="1">
      <alignment horizontal="distributed" vertical="center"/>
    </xf>
    <xf numFmtId="178" fontId="31" fillId="0" borderId="0" xfId="0" applyNumberFormat="1" applyFont="1" applyAlignment="1">
      <alignment horizontal="distributed" vertical="center"/>
    </xf>
    <xf numFmtId="178" fontId="29" fillId="0" borderId="0" xfId="0" applyNumberFormat="1" applyFont="1">
      <alignment vertical="center"/>
    </xf>
    <xf numFmtId="178" fontId="29" fillId="0" borderId="0" xfId="0" applyNumberFormat="1" applyFont="1" applyAlignment="1">
      <alignment horizontal="left" vertical="center"/>
    </xf>
    <xf numFmtId="178" fontId="0" fillId="0" borderId="21" xfId="0" applyNumberFormat="1" applyBorder="1" applyAlignment="1">
      <alignment horizontal="distributed" vertical="center" justifyLastLine="1"/>
    </xf>
    <xf numFmtId="178" fontId="35" fillId="0" borderId="15" xfId="0" applyNumberFormat="1" applyFont="1" applyBorder="1" applyAlignment="1">
      <alignment horizontal="distributed" vertical="center" justifyLastLine="1"/>
    </xf>
    <xf numFmtId="178" fontId="35" fillId="0" borderId="22" xfId="0" applyNumberFormat="1" applyFont="1" applyBorder="1" applyAlignment="1">
      <alignment horizontal="distributed" vertical="center" justifyLastLine="1"/>
    </xf>
    <xf numFmtId="178" fontId="0" fillId="0" borderId="25" xfId="0" applyNumberFormat="1" applyBorder="1" applyAlignment="1">
      <alignment horizontal="distributed" vertical="center" justifyLastLine="1"/>
    </xf>
    <xf numFmtId="178" fontId="35" fillId="0" borderId="27" xfId="0" applyNumberFormat="1" applyFont="1" applyBorder="1" applyAlignment="1">
      <alignment horizontal="distributed" vertical="center" justifyLastLine="1"/>
    </xf>
    <xf numFmtId="178" fontId="35" fillId="0" borderId="25" xfId="0" applyNumberFormat="1" applyFont="1" applyBorder="1" applyAlignment="1">
      <alignment horizontal="distributed" vertical="center" justifyLastLine="1"/>
    </xf>
    <xf numFmtId="178" fontId="35" fillId="0" borderId="26" xfId="0" applyNumberFormat="1" applyFont="1" applyBorder="1" applyAlignment="1">
      <alignment horizontal="distributed" vertical="center" justifyLastLine="1"/>
    </xf>
    <xf numFmtId="178" fontId="35" fillId="0" borderId="14" xfId="0" applyNumberFormat="1" applyFont="1" applyBorder="1" applyAlignment="1">
      <alignment horizontal="distributed" vertical="center" justifyLastLine="1"/>
    </xf>
    <xf numFmtId="178" fontId="35" fillId="0" borderId="0" xfId="0" applyNumberFormat="1" applyFont="1" applyAlignment="1">
      <alignment horizontal="distributed" vertical="center" justifyLastLine="1"/>
    </xf>
    <xf numFmtId="178" fontId="35" fillId="0" borderId="16" xfId="0" applyNumberFormat="1" applyFont="1" applyBorder="1" applyAlignment="1">
      <alignment horizontal="distributed" vertical="center" justifyLastLine="1"/>
    </xf>
    <xf numFmtId="178" fontId="35" fillId="0" borderId="21" xfId="62" applyNumberFormat="1" applyFont="1" applyBorder="1" applyAlignment="1">
      <alignment horizontal="center" vertical="center" justifyLastLine="1"/>
    </xf>
    <xf numFmtId="178" fontId="35" fillId="0" borderId="22" xfId="62" applyNumberFormat="1" applyFont="1" applyBorder="1" applyAlignment="1">
      <alignment horizontal="center" vertical="center" justifyLastLine="1"/>
    </xf>
    <xf numFmtId="178" fontId="34" fillId="0" borderId="25" xfId="0" applyNumberFormat="1" applyFont="1" applyBorder="1" applyAlignment="1">
      <alignment horizontal="distributed" vertical="center" wrapText="1" justifyLastLine="1"/>
    </xf>
    <xf numFmtId="178" fontId="34" fillId="0" borderId="27" xfId="0" applyNumberFormat="1" applyFont="1" applyBorder="1" applyAlignment="1">
      <alignment horizontal="distributed" vertical="center" justifyLastLine="1"/>
    </xf>
    <xf numFmtId="178" fontId="0" fillId="0" borderId="21" xfId="62" applyNumberFormat="1" applyFont="1" applyBorder="1" applyAlignment="1">
      <alignment horizontal="center" vertical="center" justifyLastLine="1"/>
    </xf>
    <xf numFmtId="178" fontId="34" fillId="0" borderId="25" xfId="0" applyNumberFormat="1" applyFont="1" applyBorder="1" applyAlignment="1">
      <alignment horizontal="distributed" vertical="center" wrapText="1"/>
    </xf>
    <xf numFmtId="178" fontId="34" fillId="0" borderId="27" xfId="0" applyNumberFormat="1" applyFont="1" applyBorder="1" applyAlignment="1">
      <alignment horizontal="distributed" vertical="center"/>
    </xf>
    <xf numFmtId="0" fontId="0" fillId="0" borderId="0" xfId="0" applyNumberFormat="1" applyAlignment="1">
      <alignment horizontal="distributed" vertical="center" indent="1"/>
    </xf>
    <xf numFmtId="178" fontId="35" fillId="0" borderId="24" xfId="0" applyNumberFormat="1" applyFont="1" applyBorder="1" applyAlignment="1">
      <alignment horizontal="distributed" vertical="center" justifyLastLine="1"/>
    </xf>
    <xf numFmtId="178" fontId="35" fillId="0" borderId="13" xfId="0" applyNumberFormat="1" applyFont="1" applyBorder="1" applyAlignment="1">
      <alignment horizontal="distributed" vertical="center" justifyLastLine="1"/>
    </xf>
    <xf numFmtId="178" fontId="35" fillId="0" borderId="17" xfId="0" applyNumberFormat="1" applyFont="1" applyBorder="1" applyAlignment="1">
      <alignment horizontal="distributed" vertical="center" justifyLastLine="1"/>
    </xf>
    <xf numFmtId="178" fontId="35" fillId="0" borderId="28" xfId="0" applyNumberFormat="1" applyFont="1" applyBorder="1" applyAlignment="1">
      <alignment horizontal="distributed" vertical="center" justifyLastLine="1"/>
    </xf>
    <xf numFmtId="178" fontId="35" fillId="0" borderId="18" xfId="0" applyNumberFormat="1" applyFont="1" applyBorder="1" applyAlignment="1">
      <alignment horizontal="distributed" vertical="center" justifyLastLine="1"/>
    </xf>
    <xf numFmtId="178" fontId="35" fillId="0" borderId="19" xfId="0" applyNumberFormat="1" applyFont="1" applyBorder="1" applyAlignment="1">
      <alignment horizontal="distributed" vertical="center" justifyLastLine="1"/>
    </xf>
    <xf numFmtId="178" fontId="35" fillId="0" borderId="21" xfId="0" applyNumberFormat="1" applyFont="1" applyBorder="1" applyAlignment="1">
      <alignment horizontal="distributed" vertical="center" justifyLastLine="1"/>
    </xf>
    <xf numFmtId="178" fontId="35" fillId="0" borderId="25" xfId="0" applyNumberFormat="1" applyFont="1" applyBorder="1" applyAlignment="1">
      <alignment horizontal="center" vertical="center" justifyLastLine="1"/>
    </xf>
    <xf numFmtId="178" fontId="35" fillId="0" borderId="26" xfId="0" applyNumberFormat="1" applyFont="1" applyBorder="1" applyAlignment="1">
      <alignment horizontal="center" vertical="center" justifyLastLine="1"/>
    </xf>
    <xf numFmtId="178" fontId="35" fillId="0" borderId="27" xfId="0" applyNumberFormat="1" applyFont="1" applyBorder="1" applyAlignment="1">
      <alignment horizontal="center" vertical="center" justifyLastLine="1"/>
    </xf>
    <xf numFmtId="178" fontId="35" fillId="0" borderId="25" xfId="0" applyNumberFormat="1" applyFont="1" applyBorder="1" applyAlignment="1">
      <alignment horizontal="center" vertical="center" wrapText="1" justifyLastLine="1"/>
    </xf>
    <xf numFmtId="178" fontId="0" fillId="0" borderId="15" xfId="0" applyNumberFormat="1" applyBorder="1" applyAlignment="1">
      <alignment horizontal="distributed" vertical="center" justifyLastLine="1"/>
    </xf>
    <xf numFmtId="178" fontId="0" fillId="0" borderId="0" xfId="0" applyNumberFormat="1" applyAlignment="1">
      <alignment horizontal="distributed" vertical="center"/>
    </xf>
    <xf numFmtId="178" fontId="33" fillId="0" borderId="0" xfId="0" applyNumberFormat="1" applyFont="1" applyAlignment="1">
      <alignment horizontal="distributed" vertical="center"/>
    </xf>
    <xf numFmtId="178" fontId="34" fillId="0" borderId="0" xfId="0" applyNumberFormat="1" applyFont="1" applyAlignment="1">
      <alignment horizontal="distributed" vertical="center"/>
    </xf>
    <xf numFmtId="178" fontId="39" fillId="0" borderId="0" xfId="0" applyNumberFormat="1" applyFont="1" applyAlignment="1">
      <alignment horizontal="distributed" vertical="center"/>
    </xf>
    <xf numFmtId="178" fontId="31" fillId="0" borderId="0" xfId="0" applyNumberFormat="1" applyFont="1" applyAlignment="1">
      <alignment horizontal="distributed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2D7A975-037C-4DB1-9DD5-C112CA129486}"/>
    <cellStyle name="Comma [0]_Full Year FY96" xfId="20" xr:uid="{795FA0A8-30F9-4C31-8634-A4C6817CA177}"/>
    <cellStyle name="Comma_Full Year FY96" xfId="21" xr:uid="{6BF6DB37-9B70-4338-9E1C-A51DA94794E7}"/>
    <cellStyle name="Currency [0]_CCOCPX" xfId="22" xr:uid="{1A979803-6C38-4549-BA7A-C50CA22D810E}"/>
    <cellStyle name="Currency_CCOCPX" xfId="23" xr:uid="{560CC854-D68A-4500-B75C-45DF352126FF}"/>
    <cellStyle name="entry" xfId="24" xr:uid="{B28BE28B-B619-4AB1-9963-88908A752086}"/>
    <cellStyle name="Grey" xfId="25" xr:uid="{CC5652D8-B8EE-40E9-93A3-55ABF18D2421}"/>
    <cellStyle name="Header1" xfId="26" xr:uid="{5B0E1564-5623-4FB3-9EBE-B8490B661433}"/>
    <cellStyle name="Header2" xfId="27" xr:uid="{F6C49675-4372-4881-8FD8-0DE6F175ACBF}"/>
    <cellStyle name="Input [yellow]" xfId="28" xr:uid="{B81EA29E-6198-442D-80CE-ABBDD6C7E996}"/>
    <cellStyle name="Normal - Style1" xfId="29" xr:uid="{0147C1D1-E55E-4C45-85FD-EBA7B69751E2}"/>
    <cellStyle name="Normal_#18-Internet" xfId="30" xr:uid="{C576E347-9F81-4795-B9D2-6F01807A14E1}"/>
    <cellStyle name="Percent [2]" xfId="31" xr:uid="{C6D47606-726C-47A5-A413-FDA0388847AB}"/>
    <cellStyle name="price" xfId="32" xr:uid="{662B6370-18A7-46F4-939A-FA0F6938DC5E}"/>
    <cellStyle name="revised" xfId="33" xr:uid="{863261BE-1ECC-4665-8BCA-F9A0D39DBAB9}"/>
    <cellStyle name="section" xfId="34" xr:uid="{57150077-EF3E-47DB-BA43-3EF7C962930D}"/>
    <cellStyle name="subhead" xfId="35" xr:uid="{153013F4-4CA7-48EE-ACFB-D0514FCECA1D}"/>
    <cellStyle name="title" xfId="36" xr:uid="{ABE43028-E9F7-4BC4-9448-A49F5ECFF9D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9762338-84E3-41AE-9E37-519AD8D9D118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20AAF2-D523-412A-8C15-BCD757104A76}"/>
    <cellStyle name="標準 3" xfId="61" xr:uid="{0EA9070D-67AA-43D1-9ADE-102A38EED862}"/>
    <cellStyle name="標準_入力Ⅱ-Ⅱ" xfId="62" xr:uid="{05E4A9FE-DE2D-43B3-8129-4CF670061E7C}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6BC46-BE8C-4750-9143-A1D76CAFF45E}">
  <sheetPr codeName="Sheet1">
    <pageSetUpPr fitToPage="1"/>
  </sheetPr>
  <dimension ref="A1:AG170"/>
  <sheetViews>
    <sheetView showGridLines="0" tabSelected="1" view="pageBreakPreview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N1"/>
    </sheetView>
  </sheetViews>
  <sheetFormatPr defaultColWidth="0" defaultRowHeight="0" customHeight="1" zeroHeight="1" x14ac:dyDescent="0.2"/>
  <cols>
    <col min="1" max="1" width="2" style="7" customWidth="1"/>
    <col min="2" max="2" width="12.33203125" style="7" customWidth="1"/>
    <col min="3" max="4" width="9.77734375" style="7" customWidth="1"/>
    <col min="5" max="5" width="2.77734375" style="7" customWidth="1"/>
    <col min="6" max="17" width="13" style="7" customWidth="1"/>
    <col min="18" max="18" width="12.77734375" style="7" customWidth="1"/>
    <col min="19" max="27" width="13" style="7" customWidth="1"/>
    <col min="28" max="30" width="9.33203125" style="7" customWidth="1"/>
    <col min="31" max="33" width="0" style="7" hidden="1" customWidth="1"/>
    <col min="34" max="16384" width="9.33203125" style="7" hidden="1"/>
  </cols>
  <sheetData>
    <row r="1" spans="1:31" s="1" customFormat="1" ht="16.5" x14ac:dyDescent="0.2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</row>
    <row r="2" spans="1:31" s="2" customFormat="1" ht="27" customHeight="1" x14ac:dyDescent="0.2">
      <c r="O2" s="30"/>
      <c r="R2" s="30" t="s">
        <v>19</v>
      </c>
    </row>
    <row r="3" spans="1:31" ht="10.5" customHeight="1" x14ac:dyDescent="0.2">
      <c r="E3" s="8"/>
      <c r="F3" s="8"/>
    </row>
    <row r="4" spans="1:31" ht="2.15" customHeight="1" x14ac:dyDescent="0.2">
      <c r="A4" s="9"/>
      <c r="B4" s="9"/>
      <c r="C4" s="9"/>
      <c r="D4" s="9"/>
      <c r="E4" s="10"/>
      <c r="F4" s="10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</row>
    <row r="5" spans="1:31" s="11" customFormat="1" ht="18" customHeight="1" x14ac:dyDescent="0.2">
      <c r="B5" s="63" t="s">
        <v>0</v>
      </c>
      <c r="C5" s="63"/>
      <c r="D5" s="63"/>
      <c r="E5" s="5"/>
      <c r="F5" s="19"/>
      <c r="J5" s="11" t="s">
        <v>1</v>
      </c>
      <c r="N5" s="11" t="s">
        <v>2</v>
      </c>
      <c r="Q5" s="11" t="s">
        <v>3</v>
      </c>
      <c r="U5" s="11" t="s">
        <v>4</v>
      </c>
      <c r="W5" s="5"/>
      <c r="X5" s="65" t="s">
        <v>5</v>
      </c>
      <c r="Y5" s="65"/>
      <c r="Z5" s="65"/>
      <c r="AA5" s="65"/>
    </row>
    <row r="6" spans="1:31" s="11" customFormat="1" ht="18" customHeight="1" x14ac:dyDescent="0.2">
      <c r="B6" s="64"/>
      <c r="C6" s="64"/>
      <c r="D6" s="64"/>
      <c r="E6" s="5"/>
      <c r="F6" s="61" t="s">
        <v>6</v>
      </c>
      <c r="G6" s="61" t="s">
        <v>7</v>
      </c>
      <c r="H6" s="66" t="s">
        <v>8</v>
      </c>
      <c r="I6" s="67"/>
      <c r="J6" s="70" t="s">
        <v>27</v>
      </c>
      <c r="K6" s="67"/>
      <c r="L6" s="33"/>
      <c r="M6" s="85" t="s">
        <v>25</v>
      </c>
      <c r="N6" s="57"/>
      <c r="O6" s="57"/>
      <c r="P6" s="57"/>
      <c r="Q6" s="45"/>
      <c r="R6" s="34"/>
      <c r="S6" s="80" t="s">
        <v>9</v>
      </c>
      <c r="T6" s="58"/>
      <c r="U6" s="61" t="s">
        <v>10</v>
      </c>
      <c r="V6" s="81" t="s">
        <v>11</v>
      </c>
      <c r="W6" s="61" t="s">
        <v>12</v>
      </c>
      <c r="X6" s="74" t="s">
        <v>6</v>
      </c>
      <c r="Y6" s="61" t="s">
        <v>13</v>
      </c>
      <c r="Z6" s="61" t="s">
        <v>14</v>
      </c>
      <c r="AA6" s="77" t="s">
        <v>15</v>
      </c>
    </row>
    <row r="7" spans="1:31" s="11" customFormat="1" ht="18" customHeight="1" x14ac:dyDescent="0.2">
      <c r="B7" s="64"/>
      <c r="C7" s="64"/>
      <c r="D7" s="64"/>
      <c r="E7" s="5"/>
      <c r="F7" s="62"/>
      <c r="G7" s="62"/>
      <c r="H7" s="61" t="s">
        <v>16</v>
      </c>
      <c r="I7" s="61" t="s">
        <v>12</v>
      </c>
      <c r="J7" s="68" t="s">
        <v>28</v>
      </c>
      <c r="K7" s="71" t="s">
        <v>31</v>
      </c>
      <c r="L7" s="56" t="s">
        <v>22</v>
      </c>
      <c r="M7" s="57"/>
      <c r="N7" s="58"/>
      <c r="O7" s="59" t="s">
        <v>20</v>
      </c>
      <c r="P7" s="59" t="s">
        <v>21</v>
      </c>
      <c r="Q7" s="59" t="s">
        <v>29</v>
      </c>
      <c r="R7" s="68" t="s">
        <v>17</v>
      </c>
      <c r="S7" s="84" t="s">
        <v>18</v>
      </c>
      <c r="T7" s="61" t="s">
        <v>12</v>
      </c>
      <c r="U7" s="62"/>
      <c r="V7" s="82"/>
      <c r="W7" s="62"/>
      <c r="X7" s="75"/>
      <c r="Y7" s="62"/>
      <c r="Z7" s="62"/>
      <c r="AA7" s="78"/>
    </row>
    <row r="8" spans="1:31" s="11" customFormat="1" ht="18" customHeight="1" x14ac:dyDescent="0.2">
      <c r="A8" s="12"/>
      <c r="B8" s="65"/>
      <c r="C8" s="65"/>
      <c r="D8" s="65"/>
      <c r="E8" s="13"/>
      <c r="F8" s="60"/>
      <c r="G8" s="60"/>
      <c r="H8" s="60"/>
      <c r="I8" s="60"/>
      <c r="J8" s="69"/>
      <c r="K8" s="72"/>
      <c r="L8" s="35"/>
      <c r="M8" s="31" t="s">
        <v>23</v>
      </c>
      <c r="N8" s="31" t="s">
        <v>24</v>
      </c>
      <c r="O8" s="60"/>
      <c r="P8" s="60"/>
      <c r="Q8" s="60"/>
      <c r="R8" s="69"/>
      <c r="S8" s="83"/>
      <c r="T8" s="60"/>
      <c r="U8" s="60"/>
      <c r="V8" s="83"/>
      <c r="W8" s="60"/>
      <c r="X8" s="76"/>
      <c r="Y8" s="60"/>
      <c r="Z8" s="60"/>
      <c r="AA8" s="79"/>
    </row>
    <row r="9" spans="1:31" ht="5.15" customHeight="1" x14ac:dyDescent="0.2">
      <c r="E9" s="14"/>
      <c r="F9" s="20"/>
      <c r="W9" s="14"/>
    </row>
    <row r="10" spans="1:31" ht="15" customHeight="1" x14ac:dyDescent="0.2">
      <c r="A10" s="40">
        <f>DATE(YEAR(A12)-1,5,1)</f>
        <v>45413</v>
      </c>
      <c r="B10" s="41" t="str">
        <f>TEXT(A10,"ggg")</f>
        <v>令和</v>
      </c>
      <c r="C10" s="42" t="str">
        <f>IF(TEXT(A10,"e")="1","元",TEXT(A10,"e"))</f>
        <v>6</v>
      </c>
      <c r="D10" s="42" t="s">
        <v>26</v>
      </c>
      <c r="E10" s="14"/>
      <c r="F10" s="36">
        <v>5574</v>
      </c>
      <c r="G10" s="36">
        <v>25</v>
      </c>
      <c r="H10" s="36">
        <v>995</v>
      </c>
      <c r="I10" s="36">
        <v>34</v>
      </c>
      <c r="J10" s="36">
        <v>22</v>
      </c>
      <c r="K10" s="36">
        <v>773</v>
      </c>
      <c r="L10" s="36">
        <v>2498</v>
      </c>
      <c r="M10" s="36">
        <v>318</v>
      </c>
      <c r="N10" s="36">
        <v>2</v>
      </c>
      <c r="O10" s="36">
        <v>20</v>
      </c>
      <c r="P10" s="36">
        <v>38</v>
      </c>
      <c r="Q10" s="36">
        <v>2</v>
      </c>
      <c r="R10" s="8">
        <v>157</v>
      </c>
      <c r="S10" s="8">
        <v>149</v>
      </c>
      <c r="T10" s="8">
        <v>3</v>
      </c>
      <c r="U10" s="8">
        <v>126</v>
      </c>
      <c r="V10" s="8">
        <v>363</v>
      </c>
      <c r="W10" s="37">
        <v>49</v>
      </c>
      <c r="X10" s="8">
        <v>5574</v>
      </c>
      <c r="Y10" s="8">
        <v>1612</v>
      </c>
      <c r="Z10" s="8">
        <v>3771</v>
      </c>
      <c r="AA10" s="8">
        <v>191</v>
      </c>
      <c r="AB10" s="8"/>
      <c r="AC10" s="8"/>
      <c r="AD10" s="8"/>
      <c r="AE10" s="8"/>
    </row>
    <row r="11" spans="1:31" s="8" customFormat="1" ht="7.5" customHeight="1" x14ac:dyDescent="0.2">
      <c r="A11" s="39"/>
      <c r="B11" s="38"/>
      <c r="C11" s="38"/>
      <c r="D11" s="38"/>
      <c r="E11" s="37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W11" s="37"/>
    </row>
    <row r="12" spans="1:31" s="3" customFormat="1" ht="15" customHeight="1" x14ac:dyDescent="0.2">
      <c r="A12" s="46">
        <v>45778</v>
      </c>
      <c r="B12" s="43" t="str">
        <f>IF(TEXT(A10,"ggg")=TEXT(A12,"ggg"),"",TEXT(A12,"ggg"))</f>
        <v/>
      </c>
      <c r="C12" s="44" t="str">
        <f>IF(TEXT(A12,"e")="1","元",TEXT(A12,"e"))</f>
        <v>7</v>
      </c>
      <c r="D12" s="44" t="str">
        <f>IF(TEXT(A10,"ggg")=TEXT(A12,"ggg"),"","年")</f>
        <v/>
      </c>
      <c r="E12" s="21"/>
      <c r="F12" s="32">
        <v>6357</v>
      </c>
      <c r="G12" s="32">
        <v>10</v>
      </c>
      <c r="H12" s="32">
        <v>1334</v>
      </c>
      <c r="I12" s="32">
        <v>33</v>
      </c>
      <c r="J12" s="32">
        <v>27</v>
      </c>
      <c r="K12" s="32">
        <v>824</v>
      </c>
      <c r="L12" s="32">
        <v>2788</v>
      </c>
      <c r="M12" s="32">
        <v>339</v>
      </c>
      <c r="N12" s="32">
        <v>3</v>
      </c>
      <c r="O12" s="3">
        <v>23</v>
      </c>
      <c r="P12" s="3">
        <v>51</v>
      </c>
      <c r="Q12" s="3">
        <v>2</v>
      </c>
      <c r="R12" s="3">
        <v>133</v>
      </c>
      <c r="S12" s="3">
        <v>156</v>
      </c>
      <c r="T12" s="3">
        <v>9</v>
      </c>
      <c r="U12" s="3">
        <v>163</v>
      </c>
      <c r="V12" s="3">
        <v>403</v>
      </c>
      <c r="W12" s="21">
        <v>59</v>
      </c>
      <c r="X12" s="3">
        <v>6357</v>
      </c>
      <c r="Y12" s="3">
        <v>1749</v>
      </c>
      <c r="Z12" s="3">
        <v>4423</v>
      </c>
      <c r="AA12" s="3">
        <v>185</v>
      </c>
    </row>
    <row r="13" spans="1:31" ht="5.15" customHeight="1" x14ac:dyDescent="0.2">
      <c r="E13" s="14"/>
      <c r="F13" s="47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37"/>
      <c r="X13" s="47"/>
    </row>
    <row r="14" spans="1:31" ht="15" customHeight="1" x14ac:dyDescent="0.2">
      <c r="A14" s="40">
        <f>DATE(YEAR(A83)-1,5,1)</f>
        <v>693718</v>
      </c>
      <c r="B14" s="73" t="s">
        <v>30</v>
      </c>
      <c r="C14" s="73"/>
      <c r="D14" s="73"/>
      <c r="E14" s="14"/>
      <c r="F14" s="36">
        <v>2610</v>
      </c>
      <c r="G14" s="36">
        <v>6</v>
      </c>
      <c r="H14" s="36">
        <v>0</v>
      </c>
      <c r="I14" s="36">
        <v>0</v>
      </c>
      <c r="J14" s="36">
        <v>27</v>
      </c>
      <c r="K14" s="36">
        <v>824</v>
      </c>
      <c r="L14" s="36">
        <v>1163</v>
      </c>
      <c r="M14" s="36">
        <v>133</v>
      </c>
      <c r="N14" s="36">
        <v>2</v>
      </c>
      <c r="O14" s="36">
        <v>22</v>
      </c>
      <c r="P14" s="36">
        <v>26</v>
      </c>
      <c r="Q14" s="36">
        <v>2</v>
      </c>
      <c r="R14" s="8">
        <v>0</v>
      </c>
      <c r="S14" s="8">
        <v>151</v>
      </c>
      <c r="T14" s="8">
        <v>5</v>
      </c>
      <c r="U14" s="8">
        <v>82</v>
      </c>
      <c r="V14" s="8">
        <v>157</v>
      </c>
      <c r="W14" s="37">
        <v>10</v>
      </c>
      <c r="X14" s="8">
        <v>2610</v>
      </c>
      <c r="Y14" s="8">
        <v>745</v>
      </c>
      <c r="Z14" s="8">
        <v>1800</v>
      </c>
      <c r="AA14" s="8">
        <v>65</v>
      </c>
      <c r="AB14" s="8"/>
      <c r="AC14" s="8"/>
      <c r="AD14" s="8"/>
      <c r="AE14" s="8"/>
    </row>
    <row r="15" spans="1:31" ht="15" customHeight="1" x14ac:dyDescent="0.2">
      <c r="A15" s="40"/>
      <c r="B15" s="49"/>
      <c r="C15" s="49"/>
      <c r="D15" s="49"/>
      <c r="E15" s="14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8"/>
      <c r="S15" s="8"/>
      <c r="T15" s="8"/>
      <c r="U15" s="8"/>
      <c r="V15" s="8"/>
      <c r="W15" s="37"/>
      <c r="X15" s="8"/>
      <c r="Y15" s="8"/>
      <c r="Z15" s="8"/>
      <c r="AA15" s="8"/>
      <c r="AB15" s="8"/>
      <c r="AC15" s="8"/>
      <c r="AD15" s="8"/>
      <c r="AE15" s="8"/>
    </row>
    <row r="16" spans="1:31" s="4" customFormat="1" ht="15" customHeight="1" x14ac:dyDescent="0.2">
      <c r="B16" s="87" t="s">
        <v>32</v>
      </c>
      <c r="C16" s="87"/>
      <c r="D16" s="87"/>
      <c r="E16" s="22"/>
      <c r="F16" s="23">
        <v>5017</v>
      </c>
      <c r="G16" s="23">
        <v>8</v>
      </c>
      <c r="H16" s="23">
        <v>1135</v>
      </c>
      <c r="I16" s="23">
        <v>31</v>
      </c>
      <c r="J16" s="23">
        <v>21</v>
      </c>
      <c r="K16" s="23">
        <v>606</v>
      </c>
      <c r="L16" s="23">
        <v>2159</v>
      </c>
      <c r="M16" s="23">
        <v>269</v>
      </c>
      <c r="N16" s="23">
        <v>1</v>
      </c>
      <c r="O16" s="23">
        <v>17</v>
      </c>
      <c r="P16" s="23">
        <v>36</v>
      </c>
      <c r="Q16" s="23">
        <v>0</v>
      </c>
      <c r="R16" s="23">
        <v>97</v>
      </c>
      <c r="S16" s="23">
        <v>119</v>
      </c>
      <c r="T16" s="23">
        <v>7</v>
      </c>
      <c r="U16" s="23">
        <v>123</v>
      </c>
      <c r="V16" s="23">
        <v>347</v>
      </c>
      <c r="W16" s="24">
        <v>41</v>
      </c>
      <c r="X16" s="23">
        <v>5017</v>
      </c>
      <c r="Y16" s="23">
        <v>1378</v>
      </c>
      <c r="Z16" s="23">
        <v>3487</v>
      </c>
      <c r="AA16" s="23">
        <v>152</v>
      </c>
      <c r="AB16" s="3"/>
    </row>
    <row r="17" spans="2:28" s="4" customFormat="1" ht="7.5" customHeight="1" x14ac:dyDescent="0.2">
      <c r="B17" s="51"/>
      <c r="C17" s="51"/>
      <c r="D17" s="51"/>
      <c r="E17" s="22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4"/>
      <c r="X17" s="23"/>
      <c r="Y17" s="23"/>
      <c r="Z17" s="23"/>
      <c r="AA17" s="23"/>
      <c r="AB17" s="3"/>
    </row>
    <row r="18" spans="2:28" ht="15" customHeight="1" x14ac:dyDescent="0.2">
      <c r="B18" s="86" t="s">
        <v>33</v>
      </c>
      <c r="C18" s="86"/>
      <c r="D18" s="86"/>
      <c r="E18" s="14"/>
      <c r="F18" s="28">
        <v>64</v>
      </c>
      <c r="G18" s="28">
        <v>0</v>
      </c>
      <c r="H18" s="28">
        <v>18</v>
      </c>
      <c r="I18" s="28">
        <v>0</v>
      </c>
      <c r="J18" s="28">
        <v>0</v>
      </c>
      <c r="K18" s="28">
        <v>10</v>
      </c>
      <c r="L18" s="28">
        <v>19</v>
      </c>
      <c r="M18" s="28">
        <v>2</v>
      </c>
      <c r="N18" s="28">
        <v>0</v>
      </c>
      <c r="O18" s="28">
        <v>0</v>
      </c>
      <c r="P18" s="28">
        <v>0</v>
      </c>
      <c r="Q18" s="28">
        <v>0</v>
      </c>
      <c r="R18" s="28">
        <v>1</v>
      </c>
      <c r="S18" s="28">
        <v>0</v>
      </c>
      <c r="T18" s="28">
        <v>1</v>
      </c>
      <c r="U18" s="28">
        <v>4</v>
      </c>
      <c r="V18" s="28">
        <v>9</v>
      </c>
      <c r="W18" s="29">
        <v>0</v>
      </c>
      <c r="X18" s="28">
        <v>64</v>
      </c>
      <c r="Y18" s="28">
        <v>19</v>
      </c>
      <c r="Z18" s="28">
        <v>39</v>
      </c>
      <c r="AA18" s="28">
        <v>6</v>
      </c>
      <c r="AB18" s="8"/>
    </row>
    <row r="19" spans="2:28" ht="15" customHeight="1" x14ac:dyDescent="0.2">
      <c r="B19" s="86" t="s">
        <v>34</v>
      </c>
      <c r="C19" s="86"/>
      <c r="D19" s="86"/>
      <c r="E19" s="14"/>
      <c r="F19" s="28">
        <v>1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1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8">
        <v>0</v>
      </c>
      <c r="V19" s="28">
        <v>0</v>
      </c>
      <c r="W19" s="29">
        <v>0</v>
      </c>
      <c r="X19" s="28">
        <v>1</v>
      </c>
      <c r="Y19" s="28">
        <v>0</v>
      </c>
      <c r="Z19" s="28">
        <v>1</v>
      </c>
      <c r="AA19" s="28">
        <v>0</v>
      </c>
      <c r="AB19" s="8"/>
    </row>
    <row r="20" spans="2:28" ht="15" customHeight="1" x14ac:dyDescent="0.2">
      <c r="B20" s="86" t="s">
        <v>35</v>
      </c>
      <c r="C20" s="86"/>
      <c r="D20" s="86"/>
      <c r="E20" s="14"/>
      <c r="F20" s="28">
        <v>3</v>
      </c>
      <c r="G20" s="28">
        <v>0</v>
      </c>
      <c r="H20" s="28">
        <v>1</v>
      </c>
      <c r="I20" s="28">
        <v>0</v>
      </c>
      <c r="J20" s="28">
        <v>0</v>
      </c>
      <c r="K20" s="28">
        <v>0</v>
      </c>
      <c r="L20" s="28">
        <v>2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  <c r="V20" s="28">
        <v>0</v>
      </c>
      <c r="W20" s="29">
        <v>0</v>
      </c>
      <c r="X20" s="28">
        <v>3</v>
      </c>
      <c r="Y20" s="28">
        <v>0</v>
      </c>
      <c r="Z20" s="28">
        <v>3</v>
      </c>
      <c r="AA20" s="28">
        <v>0</v>
      </c>
      <c r="AB20" s="8"/>
    </row>
    <row r="21" spans="2:28" ht="15" customHeight="1" x14ac:dyDescent="0.2">
      <c r="B21" s="86" t="s">
        <v>36</v>
      </c>
      <c r="C21" s="86"/>
      <c r="D21" s="86"/>
      <c r="E21" s="14"/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9">
        <v>0</v>
      </c>
      <c r="X21" s="28">
        <v>0</v>
      </c>
      <c r="Y21" s="28">
        <v>0</v>
      </c>
      <c r="Z21" s="28">
        <v>0</v>
      </c>
      <c r="AA21" s="28">
        <v>0</v>
      </c>
      <c r="AB21" s="8"/>
    </row>
    <row r="22" spans="2:28" ht="15" customHeight="1" x14ac:dyDescent="0.2">
      <c r="B22" s="86" t="s">
        <v>37</v>
      </c>
      <c r="C22" s="86"/>
      <c r="D22" s="86"/>
      <c r="E22" s="14"/>
      <c r="F22" s="28">
        <v>12</v>
      </c>
      <c r="G22" s="28">
        <v>0</v>
      </c>
      <c r="H22" s="28">
        <v>0</v>
      </c>
      <c r="I22" s="28">
        <v>2</v>
      </c>
      <c r="J22" s="28">
        <v>0</v>
      </c>
      <c r="K22" s="28">
        <v>1</v>
      </c>
      <c r="L22" s="28">
        <v>2</v>
      </c>
      <c r="M22" s="28">
        <v>1</v>
      </c>
      <c r="N22" s="28">
        <v>0</v>
      </c>
      <c r="O22" s="28">
        <v>0</v>
      </c>
      <c r="P22" s="28">
        <v>1</v>
      </c>
      <c r="Q22" s="28">
        <v>0</v>
      </c>
      <c r="R22" s="28">
        <v>1</v>
      </c>
      <c r="S22" s="28">
        <v>2</v>
      </c>
      <c r="T22" s="28">
        <v>0</v>
      </c>
      <c r="U22" s="28">
        <v>0</v>
      </c>
      <c r="V22" s="28">
        <v>2</v>
      </c>
      <c r="W22" s="29">
        <v>0</v>
      </c>
      <c r="X22" s="28">
        <v>12</v>
      </c>
      <c r="Y22" s="28">
        <v>5</v>
      </c>
      <c r="Z22" s="28">
        <v>6</v>
      </c>
      <c r="AA22" s="28">
        <v>1</v>
      </c>
      <c r="AB22" s="8"/>
    </row>
    <row r="23" spans="2:28" ht="15" customHeight="1" x14ac:dyDescent="0.2">
      <c r="B23" s="86" t="s">
        <v>38</v>
      </c>
      <c r="C23" s="86"/>
      <c r="D23" s="86"/>
      <c r="E23" s="14"/>
      <c r="F23" s="28">
        <v>80</v>
      </c>
      <c r="G23" s="28">
        <v>0</v>
      </c>
      <c r="H23" s="28">
        <v>24</v>
      </c>
      <c r="I23" s="28">
        <v>0</v>
      </c>
      <c r="J23" s="28">
        <v>1</v>
      </c>
      <c r="K23" s="28">
        <v>8</v>
      </c>
      <c r="L23" s="28">
        <v>28</v>
      </c>
      <c r="M23" s="28">
        <v>4</v>
      </c>
      <c r="N23" s="28">
        <v>0</v>
      </c>
      <c r="O23" s="28">
        <v>0</v>
      </c>
      <c r="P23" s="28">
        <v>0</v>
      </c>
      <c r="Q23" s="28">
        <v>0</v>
      </c>
      <c r="R23" s="28">
        <v>2</v>
      </c>
      <c r="S23" s="28">
        <v>0</v>
      </c>
      <c r="T23" s="28">
        <v>0</v>
      </c>
      <c r="U23" s="28">
        <v>2</v>
      </c>
      <c r="V23" s="28">
        <v>11</v>
      </c>
      <c r="W23" s="29">
        <v>0</v>
      </c>
      <c r="X23" s="28">
        <v>80</v>
      </c>
      <c r="Y23" s="28">
        <v>24</v>
      </c>
      <c r="Z23" s="28">
        <v>53</v>
      </c>
      <c r="AA23" s="28">
        <v>3</v>
      </c>
      <c r="AB23" s="8"/>
    </row>
    <row r="24" spans="2:28" ht="15" customHeight="1" x14ac:dyDescent="0.2">
      <c r="B24" s="86" t="s">
        <v>39</v>
      </c>
      <c r="C24" s="86"/>
      <c r="D24" s="86"/>
      <c r="E24" s="14"/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  <c r="V24" s="28">
        <v>0</v>
      </c>
      <c r="W24" s="29">
        <v>0</v>
      </c>
      <c r="X24" s="28">
        <v>0</v>
      </c>
      <c r="Y24" s="28">
        <v>0</v>
      </c>
      <c r="Z24" s="28">
        <v>0</v>
      </c>
      <c r="AA24" s="28">
        <v>0</v>
      </c>
      <c r="AB24" s="8"/>
    </row>
    <row r="25" spans="2:28" ht="15" customHeight="1" x14ac:dyDescent="0.2">
      <c r="B25" s="50"/>
      <c r="C25" s="50"/>
      <c r="D25" s="50"/>
      <c r="E25" s="14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9"/>
      <c r="X25" s="28"/>
      <c r="Y25" s="28"/>
      <c r="Z25" s="28"/>
      <c r="AA25" s="28"/>
      <c r="AB25" s="8"/>
    </row>
    <row r="26" spans="2:28" ht="15" customHeight="1" x14ac:dyDescent="0.2">
      <c r="B26" s="86" t="s">
        <v>40</v>
      </c>
      <c r="C26" s="86"/>
      <c r="D26" s="86"/>
      <c r="E26" s="14"/>
      <c r="F26" s="28">
        <v>9</v>
      </c>
      <c r="G26" s="28">
        <v>0</v>
      </c>
      <c r="H26" s="28">
        <v>1</v>
      </c>
      <c r="I26" s="28">
        <v>0</v>
      </c>
      <c r="J26" s="28">
        <v>0</v>
      </c>
      <c r="K26" s="28">
        <v>3</v>
      </c>
      <c r="L26" s="28">
        <v>2</v>
      </c>
      <c r="M26" s="28">
        <v>0</v>
      </c>
      <c r="N26" s="28">
        <v>0</v>
      </c>
      <c r="O26" s="28">
        <v>0</v>
      </c>
      <c r="P26" s="28">
        <v>0</v>
      </c>
      <c r="Q26" s="28">
        <v>0</v>
      </c>
      <c r="R26" s="28">
        <v>0</v>
      </c>
      <c r="S26" s="28">
        <v>1</v>
      </c>
      <c r="T26" s="28">
        <v>0</v>
      </c>
      <c r="U26" s="28">
        <v>0</v>
      </c>
      <c r="V26" s="28">
        <v>2</v>
      </c>
      <c r="W26" s="29">
        <v>0</v>
      </c>
      <c r="X26" s="28">
        <v>9</v>
      </c>
      <c r="Y26" s="28">
        <v>1</v>
      </c>
      <c r="Z26" s="28">
        <v>7</v>
      </c>
      <c r="AA26" s="28">
        <v>1</v>
      </c>
      <c r="AB26" s="8"/>
    </row>
    <row r="27" spans="2:28" ht="15" customHeight="1" x14ac:dyDescent="0.2">
      <c r="B27" s="86" t="s">
        <v>41</v>
      </c>
      <c r="C27" s="86"/>
      <c r="D27" s="86"/>
      <c r="E27" s="14"/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8">
        <v>0</v>
      </c>
      <c r="V27" s="28">
        <v>0</v>
      </c>
      <c r="W27" s="29">
        <v>0</v>
      </c>
      <c r="X27" s="28">
        <v>0</v>
      </c>
      <c r="Y27" s="28">
        <v>0</v>
      </c>
      <c r="Z27" s="28">
        <v>0</v>
      </c>
      <c r="AA27" s="28">
        <v>0</v>
      </c>
      <c r="AB27" s="8"/>
    </row>
    <row r="28" spans="2:28" ht="15" customHeight="1" x14ac:dyDescent="0.2">
      <c r="B28" s="88" t="s">
        <v>42</v>
      </c>
      <c r="C28" s="86"/>
      <c r="D28" s="86"/>
      <c r="E28" s="14"/>
      <c r="F28" s="28">
        <v>7</v>
      </c>
      <c r="G28" s="28">
        <v>0</v>
      </c>
      <c r="H28" s="28">
        <v>2</v>
      </c>
      <c r="I28" s="28">
        <v>0</v>
      </c>
      <c r="J28" s="28">
        <v>0</v>
      </c>
      <c r="K28" s="28">
        <v>1</v>
      </c>
      <c r="L28" s="28">
        <v>2</v>
      </c>
      <c r="M28" s="28">
        <v>1</v>
      </c>
      <c r="N28" s="28">
        <v>0</v>
      </c>
      <c r="O28" s="28">
        <v>0</v>
      </c>
      <c r="P28" s="28">
        <v>0</v>
      </c>
      <c r="Q28" s="28">
        <v>0</v>
      </c>
      <c r="R28" s="28">
        <v>0</v>
      </c>
      <c r="S28" s="28">
        <v>0</v>
      </c>
      <c r="T28" s="28">
        <v>0</v>
      </c>
      <c r="U28" s="28">
        <v>0</v>
      </c>
      <c r="V28" s="28">
        <v>1</v>
      </c>
      <c r="W28" s="29">
        <v>0</v>
      </c>
      <c r="X28" s="28">
        <v>7</v>
      </c>
      <c r="Y28" s="28">
        <v>2</v>
      </c>
      <c r="Z28" s="28">
        <v>5</v>
      </c>
      <c r="AA28" s="28">
        <v>0</v>
      </c>
      <c r="AB28" s="8"/>
    </row>
    <row r="29" spans="2:28" ht="15" customHeight="1" x14ac:dyDescent="0.2">
      <c r="B29" s="86" t="s">
        <v>43</v>
      </c>
      <c r="C29" s="86"/>
      <c r="D29" s="86"/>
      <c r="E29" s="14"/>
      <c r="F29" s="28">
        <v>168</v>
      </c>
      <c r="G29" s="28">
        <v>0</v>
      </c>
      <c r="H29" s="28">
        <v>27</v>
      </c>
      <c r="I29" s="28">
        <v>2</v>
      </c>
      <c r="J29" s="28">
        <v>2</v>
      </c>
      <c r="K29" s="28">
        <v>30</v>
      </c>
      <c r="L29" s="28">
        <v>67</v>
      </c>
      <c r="M29" s="28">
        <v>14</v>
      </c>
      <c r="N29" s="28">
        <v>0</v>
      </c>
      <c r="O29" s="28">
        <v>0</v>
      </c>
      <c r="P29" s="28">
        <v>0</v>
      </c>
      <c r="Q29" s="28">
        <v>0</v>
      </c>
      <c r="R29" s="28">
        <v>12</v>
      </c>
      <c r="S29" s="28">
        <v>3</v>
      </c>
      <c r="T29" s="28">
        <v>0</v>
      </c>
      <c r="U29" s="28">
        <v>3</v>
      </c>
      <c r="V29" s="28">
        <v>7</v>
      </c>
      <c r="W29" s="29">
        <v>1</v>
      </c>
      <c r="X29" s="28">
        <v>168</v>
      </c>
      <c r="Y29" s="28">
        <v>52</v>
      </c>
      <c r="Z29" s="28">
        <v>111</v>
      </c>
      <c r="AA29" s="28">
        <v>5</v>
      </c>
      <c r="AB29" s="8"/>
    </row>
    <row r="30" spans="2:28" ht="15" customHeight="1" x14ac:dyDescent="0.2">
      <c r="B30" s="86" t="s">
        <v>44</v>
      </c>
      <c r="C30" s="86"/>
      <c r="D30" s="86"/>
      <c r="E30" s="14"/>
      <c r="F30" s="28">
        <v>165</v>
      </c>
      <c r="G30" s="28">
        <v>1</v>
      </c>
      <c r="H30" s="28">
        <v>14</v>
      </c>
      <c r="I30" s="28">
        <v>2</v>
      </c>
      <c r="J30" s="28">
        <v>0</v>
      </c>
      <c r="K30" s="28">
        <v>5</v>
      </c>
      <c r="L30" s="28">
        <v>73</v>
      </c>
      <c r="M30" s="28">
        <v>8</v>
      </c>
      <c r="N30" s="28">
        <v>0</v>
      </c>
      <c r="O30" s="28">
        <v>0</v>
      </c>
      <c r="P30" s="28">
        <v>1</v>
      </c>
      <c r="Q30" s="28">
        <v>0</v>
      </c>
      <c r="R30" s="28">
        <v>10</v>
      </c>
      <c r="S30" s="28">
        <v>38</v>
      </c>
      <c r="T30" s="28">
        <v>0</v>
      </c>
      <c r="U30" s="28">
        <v>0</v>
      </c>
      <c r="V30" s="28">
        <v>11</v>
      </c>
      <c r="W30" s="29">
        <v>2</v>
      </c>
      <c r="X30" s="28">
        <v>165</v>
      </c>
      <c r="Y30" s="28">
        <v>38</v>
      </c>
      <c r="Z30" s="28">
        <v>125</v>
      </c>
      <c r="AA30" s="28">
        <v>2</v>
      </c>
      <c r="AB30" s="8"/>
    </row>
    <row r="31" spans="2:28" ht="15" customHeight="1" x14ac:dyDescent="0.2">
      <c r="B31" s="86" t="s">
        <v>45</v>
      </c>
      <c r="C31" s="86"/>
      <c r="D31" s="86"/>
      <c r="E31" s="14"/>
      <c r="F31" s="28">
        <v>2</v>
      </c>
      <c r="G31" s="28">
        <v>0</v>
      </c>
      <c r="H31" s="28">
        <v>0</v>
      </c>
      <c r="I31" s="28">
        <v>0</v>
      </c>
      <c r="J31" s="28">
        <v>0</v>
      </c>
      <c r="K31" s="28">
        <v>1</v>
      </c>
      <c r="L31" s="28">
        <v>1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9">
        <v>0</v>
      </c>
      <c r="X31" s="28">
        <v>2</v>
      </c>
      <c r="Y31" s="28">
        <v>1</v>
      </c>
      <c r="Z31" s="28">
        <v>1</v>
      </c>
      <c r="AA31" s="28">
        <v>0</v>
      </c>
      <c r="AB31" s="8"/>
    </row>
    <row r="32" spans="2:28" ht="15" customHeight="1" x14ac:dyDescent="0.2">
      <c r="B32" s="86" t="s">
        <v>46</v>
      </c>
      <c r="C32" s="86"/>
      <c r="D32" s="86"/>
      <c r="E32" s="14"/>
      <c r="F32" s="28">
        <v>0</v>
      </c>
      <c r="G32" s="28">
        <v>0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9">
        <v>0</v>
      </c>
      <c r="X32" s="28">
        <v>0</v>
      </c>
      <c r="Y32" s="28">
        <v>0</v>
      </c>
      <c r="Z32" s="28">
        <v>0</v>
      </c>
      <c r="AA32" s="28">
        <v>0</v>
      </c>
      <c r="AB32" s="8"/>
    </row>
    <row r="33" spans="2:28" ht="15" customHeight="1" x14ac:dyDescent="0.2">
      <c r="B33" s="50"/>
      <c r="C33" s="50"/>
      <c r="D33" s="50"/>
      <c r="E33" s="14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9"/>
      <c r="X33" s="28"/>
      <c r="Y33" s="28"/>
      <c r="Z33" s="28"/>
      <c r="AA33" s="28"/>
      <c r="AB33" s="8"/>
    </row>
    <row r="34" spans="2:28" ht="15" customHeight="1" x14ac:dyDescent="0.2">
      <c r="B34" s="86" t="s">
        <v>47</v>
      </c>
      <c r="C34" s="86"/>
      <c r="D34" s="86"/>
      <c r="E34" s="14"/>
      <c r="F34" s="28">
        <v>35</v>
      </c>
      <c r="G34" s="28">
        <v>0</v>
      </c>
      <c r="H34" s="28">
        <v>2</v>
      </c>
      <c r="I34" s="28">
        <v>0</v>
      </c>
      <c r="J34" s="28">
        <v>0</v>
      </c>
      <c r="K34" s="28">
        <v>0</v>
      </c>
      <c r="L34" s="28">
        <v>19</v>
      </c>
      <c r="M34" s="28">
        <v>0</v>
      </c>
      <c r="N34" s="28">
        <v>0</v>
      </c>
      <c r="O34" s="28">
        <v>0</v>
      </c>
      <c r="P34" s="28">
        <v>6</v>
      </c>
      <c r="Q34" s="28">
        <v>0</v>
      </c>
      <c r="R34" s="28">
        <v>0</v>
      </c>
      <c r="S34" s="28">
        <v>4</v>
      </c>
      <c r="T34" s="28">
        <v>0</v>
      </c>
      <c r="U34" s="28">
        <v>2</v>
      </c>
      <c r="V34" s="28">
        <v>2</v>
      </c>
      <c r="W34" s="29">
        <v>0</v>
      </c>
      <c r="X34" s="28">
        <v>35</v>
      </c>
      <c r="Y34" s="28">
        <v>16</v>
      </c>
      <c r="Z34" s="28">
        <v>18</v>
      </c>
      <c r="AA34" s="28">
        <v>1</v>
      </c>
      <c r="AB34" s="8"/>
    </row>
    <row r="35" spans="2:28" ht="15" customHeight="1" x14ac:dyDescent="0.2">
      <c r="B35" s="86" t="s">
        <v>48</v>
      </c>
      <c r="C35" s="86"/>
      <c r="D35" s="86"/>
      <c r="E35" s="14"/>
      <c r="F35" s="28">
        <v>1171</v>
      </c>
      <c r="G35" s="28">
        <v>1</v>
      </c>
      <c r="H35" s="28">
        <v>328</v>
      </c>
      <c r="I35" s="28">
        <v>4</v>
      </c>
      <c r="J35" s="28">
        <v>4</v>
      </c>
      <c r="K35" s="28">
        <v>154</v>
      </c>
      <c r="L35" s="28">
        <v>489</v>
      </c>
      <c r="M35" s="28">
        <v>60</v>
      </c>
      <c r="N35" s="28">
        <v>0</v>
      </c>
      <c r="O35" s="28">
        <v>1</v>
      </c>
      <c r="P35" s="28">
        <v>10</v>
      </c>
      <c r="Q35" s="28">
        <v>0</v>
      </c>
      <c r="R35" s="28">
        <v>24</v>
      </c>
      <c r="S35" s="28">
        <v>2</v>
      </c>
      <c r="T35" s="28">
        <v>1</v>
      </c>
      <c r="U35" s="28">
        <v>25</v>
      </c>
      <c r="V35" s="28">
        <v>62</v>
      </c>
      <c r="W35" s="29">
        <v>6</v>
      </c>
      <c r="X35" s="28">
        <v>1171</v>
      </c>
      <c r="Y35" s="28">
        <v>314</v>
      </c>
      <c r="Z35" s="28">
        <v>836</v>
      </c>
      <c r="AA35" s="28">
        <v>21</v>
      </c>
      <c r="AB35" s="8"/>
    </row>
    <row r="36" spans="2:28" ht="15" customHeight="1" x14ac:dyDescent="0.2">
      <c r="B36" s="86" t="s">
        <v>49</v>
      </c>
      <c r="C36" s="86"/>
      <c r="D36" s="86"/>
      <c r="E36" s="14"/>
      <c r="F36" s="28">
        <v>1</v>
      </c>
      <c r="G36" s="28">
        <v>0</v>
      </c>
      <c r="H36" s="28">
        <v>0</v>
      </c>
      <c r="I36" s="28">
        <v>0</v>
      </c>
      <c r="J36" s="28">
        <v>0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1</v>
      </c>
      <c r="T36" s="28">
        <v>0</v>
      </c>
      <c r="U36" s="28">
        <v>0</v>
      </c>
      <c r="V36" s="28">
        <v>0</v>
      </c>
      <c r="W36" s="29">
        <v>0</v>
      </c>
      <c r="X36" s="28">
        <v>1</v>
      </c>
      <c r="Y36" s="28">
        <v>1</v>
      </c>
      <c r="Z36" s="28">
        <v>0</v>
      </c>
      <c r="AA36" s="28">
        <v>0</v>
      </c>
      <c r="AB36" s="8"/>
    </row>
    <row r="37" spans="2:28" ht="15" customHeight="1" x14ac:dyDescent="0.2">
      <c r="B37" s="86" t="s">
        <v>50</v>
      </c>
      <c r="C37" s="86"/>
      <c r="D37" s="86"/>
      <c r="E37" s="14"/>
      <c r="F37" s="28">
        <v>225</v>
      </c>
      <c r="G37" s="28">
        <v>0</v>
      </c>
      <c r="H37" s="28">
        <v>56</v>
      </c>
      <c r="I37" s="28">
        <v>0</v>
      </c>
      <c r="J37" s="28">
        <v>2</v>
      </c>
      <c r="K37" s="28">
        <v>35</v>
      </c>
      <c r="L37" s="28">
        <v>78</v>
      </c>
      <c r="M37" s="28">
        <v>14</v>
      </c>
      <c r="N37" s="28">
        <v>1</v>
      </c>
      <c r="O37" s="28">
        <v>1</v>
      </c>
      <c r="P37" s="28">
        <v>5</v>
      </c>
      <c r="Q37" s="28">
        <v>0</v>
      </c>
      <c r="R37" s="28">
        <v>5</v>
      </c>
      <c r="S37" s="28">
        <v>1</v>
      </c>
      <c r="T37" s="28">
        <v>2</v>
      </c>
      <c r="U37" s="28">
        <v>7</v>
      </c>
      <c r="V37" s="28">
        <v>16</v>
      </c>
      <c r="W37" s="29">
        <v>2</v>
      </c>
      <c r="X37" s="28">
        <v>225</v>
      </c>
      <c r="Y37" s="28">
        <v>70</v>
      </c>
      <c r="Z37" s="28">
        <v>148</v>
      </c>
      <c r="AA37" s="28">
        <v>7</v>
      </c>
      <c r="AB37" s="8"/>
    </row>
    <row r="38" spans="2:28" ht="15" customHeight="1" x14ac:dyDescent="0.2">
      <c r="B38" s="86" t="s">
        <v>51</v>
      </c>
      <c r="C38" s="86"/>
      <c r="D38" s="86"/>
      <c r="E38" s="14"/>
      <c r="F38" s="28">
        <v>19</v>
      </c>
      <c r="G38" s="28">
        <v>0</v>
      </c>
      <c r="H38" s="28">
        <v>1</v>
      </c>
      <c r="I38" s="28">
        <v>0</v>
      </c>
      <c r="J38" s="28">
        <v>0</v>
      </c>
      <c r="K38" s="28">
        <v>4</v>
      </c>
      <c r="L38" s="28">
        <v>8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8">
        <v>1</v>
      </c>
      <c r="S38" s="28">
        <v>3</v>
      </c>
      <c r="T38" s="28">
        <v>0</v>
      </c>
      <c r="U38" s="28">
        <v>1</v>
      </c>
      <c r="V38" s="28">
        <v>1</v>
      </c>
      <c r="W38" s="29">
        <v>0</v>
      </c>
      <c r="X38" s="28">
        <v>19</v>
      </c>
      <c r="Y38" s="28">
        <v>8</v>
      </c>
      <c r="Z38" s="28">
        <v>10</v>
      </c>
      <c r="AA38" s="28">
        <v>1</v>
      </c>
      <c r="AB38" s="8"/>
    </row>
    <row r="39" spans="2:28" ht="15" customHeight="1" x14ac:dyDescent="0.2">
      <c r="B39" s="86" t="s">
        <v>52</v>
      </c>
      <c r="C39" s="86"/>
      <c r="D39" s="86"/>
      <c r="E39" s="14"/>
      <c r="F39" s="28">
        <v>0</v>
      </c>
      <c r="G39" s="28">
        <v>0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9">
        <v>0</v>
      </c>
      <c r="X39" s="28">
        <v>0</v>
      </c>
      <c r="Y39" s="28">
        <v>0</v>
      </c>
      <c r="Z39" s="28">
        <v>0</v>
      </c>
      <c r="AA39" s="28">
        <v>0</v>
      </c>
      <c r="AB39" s="8"/>
    </row>
    <row r="40" spans="2:28" ht="15" customHeight="1" x14ac:dyDescent="0.2">
      <c r="B40" s="86" t="s">
        <v>53</v>
      </c>
      <c r="C40" s="86"/>
      <c r="D40" s="86"/>
      <c r="E40" s="14"/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  <c r="Q40" s="28">
        <v>0</v>
      </c>
      <c r="R40" s="28">
        <v>0</v>
      </c>
      <c r="S40" s="28">
        <v>0</v>
      </c>
      <c r="T40" s="28">
        <v>0</v>
      </c>
      <c r="U40" s="28">
        <v>0</v>
      </c>
      <c r="V40" s="28">
        <v>0</v>
      </c>
      <c r="W40" s="29">
        <v>0</v>
      </c>
      <c r="X40" s="28">
        <v>0</v>
      </c>
      <c r="Y40" s="28">
        <v>0</v>
      </c>
      <c r="Z40" s="28">
        <v>0</v>
      </c>
      <c r="AA40" s="28">
        <v>0</v>
      </c>
      <c r="AB40" s="8"/>
    </row>
    <row r="41" spans="2:28" ht="15" customHeight="1" x14ac:dyDescent="0.2">
      <c r="B41" s="50"/>
      <c r="C41" s="50"/>
      <c r="D41" s="50"/>
      <c r="E41" s="14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9"/>
      <c r="X41" s="28"/>
      <c r="Y41" s="28"/>
      <c r="Z41" s="28"/>
      <c r="AA41" s="28"/>
      <c r="AB41" s="8"/>
    </row>
    <row r="42" spans="2:28" ht="15" customHeight="1" x14ac:dyDescent="0.2">
      <c r="B42" s="86" t="s">
        <v>54</v>
      </c>
      <c r="C42" s="86"/>
      <c r="D42" s="86"/>
      <c r="E42" s="14"/>
      <c r="F42" s="28">
        <v>75</v>
      </c>
      <c r="G42" s="28">
        <v>0</v>
      </c>
      <c r="H42" s="28">
        <v>7</v>
      </c>
      <c r="I42" s="28">
        <v>0</v>
      </c>
      <c r="J42" s="28">
        <v>0</v>
      </c>
      <c r="K42" s="28">
        <v>3</v>
      </c>
      <c r="L42" s="28">
        <v>47</v>
      </c>
      <c r="M42" s="28">
        <v>3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>
        <v>9</v>
      </c>
      <c r="T42" s="28">
        <v>0</v>
      </c>
      <c r="U42" s="28">
        <v>0</v>
      </c>
      <c r="V42" s="28">
        <v>6</v>
      </c>
      <c r="W42" s="29">
        <v>0</v>
      </c>
      <c r="X42" s="28">
        <v>75</v>
      </c>
      <c r="Y42" s="28">
        <v>26</v>
      </c>
      <c r="Z42" s="28">
        <v>46</v>
      </c>
      <c r="AA42" s="28">
        <v>3</v>
      </c>
      <c r="AB42" s="8"/>
    </row>
    <row r="43" spans="2:28" ht="15" customHeight="1" x14ac:dyDescent="0.2">
      <c r="B43" s="86" t="s">
        <v>55</v>
      </c>
      <c r="C43" s="86"/>
      <c r="D43" s="86"/>
      <c r="E43" s="14"/>
      <c r="F43" s="28">
        <v>64</v>
      </c>
      <c r="G43" s="28">
        <v>0</v>
      </c>
      <c r="H43" s="28">
        <v>16</v>
      </c>
      <c r="I43" s="28">
        <v>1</v>
      </c>
      <c r="J43" s="28">
        <v>2</v>
      </c>
      <c r="K43" s="28">
        <v>20</v>
      </c>
      <c r="L43" s="28">
        <v>14</v>
      </c>
      <c r="M43" s="28">
        <v>2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2</v>
      </c>
      <c r="T43" s="28">
        <v>0</v>
      </c>
      <c r="U43" s="28">
        <v>1</v>
      </c>
      <c r="V43" s="28">
        <v>5</v>
      </c>
      <c r="W43" s="29">
        <v>1</v>
      </c>
      <c r="X43" s="28">
        <v>64</v>
      </c>
      <c r="Y43" s="28">
        <v>23</v>
      </c>
      <c r="Z43" s="28">
        <v>39</v>
      </c>
      <c r="AA43" s="28">
        <v>2</v>
      </c>
      <c r="AB43" s="8"/>
    </row>
    <row r="44" spans="2:28" ht="15" customHeight="1" x14ac:dyDescent="0.2">
      <c r="B44" s="86" t="s">
        <v>56</v>
      </c>
      <c r="C44" s="86"/>
      <c r="D44" s="86"/>
      <c r="E44" s="14"/>
      <c r="F44" s="28">
        <v>18</v>
      </c>
      <c r="G44" s="28">
        <v>0</v>
      </c>
      <c r="H44" s="28">
        <v>4</v>
      </c>
      <c r="I44" s="28">
        <v>0</v>
      </c>
      <c r="J44" s="28">
        <v>0</v>
      </c>
      <c r="K44" s="28">
        <v>7</v>
      </c>
      <c r="L44" s="28">
        <v>6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28">
        <v>0</v>
      </c>
      <c r="V44" s="28">
        <v>1</v>
      </c>
      <c r="W44" s="29">
        <v>0</v>
      </c>
      <c r="X44" s="28">
        <v>18</v>
      </c>
      <c r="Y44" s="28">
        <v>5</v>
      </c>
      <c r="Z44" s="28">
        <v>13</v>
      </c>
      <c r="AA44" s="28">
        <v>0</v>
      </c>
      <c r="AB44" s="8"/>
    </row>
    <row r="45" spans="2:28" ht="15" customHeight="1" x14ac:dyDescent="0.2">
      <c r="B45" s="86" t="s">
        <v>57</v>
      </c>
      <c r="C45" s="86"/>
      <c r="D45" s="86"/>
      <c r="E45" s="14"/>
      <c r="F45" s="28">
        <v>1531</v>
      </c>
      <c r="G45" s="28">
        <v>5</v>
      </c>
      <c r="H45" s="28">
        <v>363</v>
      </c>
      <c r="I45" s="28">
        <v>13</v>
      </c>
      <c r="J45" s="28">
        <v>8</v>
      </c>
      <c r="K45" s="28">
        <v>169</v>
      </c>
      <c r="L45" s="28">
        <v>686</v>
      </c>
      <c r="M45" s="28">
        <v>78</v>
      </c>
      <c r="N45" s="28">
        <v>0</v>
      </c>
      <c r="O45" s="28">
        <v>6</v>
      </c>
      <c r="P45" s="28">
        <v>5</v>
      </c>
      <c r="Q45" s="28">
        <v>0</v>
      </c>
      <c r="R45" s="28">
        <v>31</v>
      </c>
      <c r="S45" s="28">
        <v>5</v>
      </c>
      <c r="T45" s="28">
        <v>2</v>
      </c>
      <c r="U45" s="28">
        <v>39</v>
      </c>
      <c r="V45" s="28">
        <v>104</v>
      </c>
      <c r="W45" s="29">
        <v>17</v>
      </c>
      <c r="X45" s="28">
        <v>1531</v>
      </c>
      <c r="Y45" s="28">
        <v>406</v>
      </c>
      <c r="Z45" s="28">
        <v>1074</v>
      </c>
      <c r="AA45" s="28">
        <v>51</v>
      </c>
      <c r="AB45" s="8"/>
    </row>
    <row r="46" spans="2:28" ht="15" customHeight="1" x14ac:dyDescent="0.2">
      <c r="B46" s="86" t="s">
        <v>58</v>
      </c>
      <c r="C46" s="86"/>
      <c r="D46" s="86"/>
      <c r="E46" s="14"/>
      <c r="F46" s="28">
        <v>110</v>
      </c>
      <c r="G46" s="28">
        <v>0</v>
      </c>
      <c r="H46" s="28">
        <v>23</v>
      </c>
      <c r="I46" s="28">
        <v>1</v>
      </c>
      <c r="J46" s="28">
        <v>0</v>
      </c>
      <c r="K46" s="28">
        <v>4</v>
      </c>
      <c r="L46" s="28">
        <v>48</v>
      </c>
      <c r="M46" s="28">
        <v>9</v>
      </c>
      <c r="N46" s="28">
        <v>0</v>
      </c>
      <c r="O46" s="28">
        <v>0</v>
      </c>
      <c r="P46" s="28">
        <v>0</v>
      </c>
      <c r="Q46" s="28">
        <v>0</v>
      </c>
      <c r="R46" s="28">
        <v>1</v>
      </c>
      <c r="S46" s="28">
        <v>13</v>
      </c>
      <c r="T46" s="28">
        <v>0</v>
      </c>
      <c r="U46" s="28">
        <v>1</v>
      </c>
      <c r="V46" s="28">
        <v>10</v>
      </c>
      <c r="W46" s="29">
        <v>0</v>
      </c>
      <c r="X46" s="28">
        <v>110</v>
      </c>
      <c r="Y46" s="28">
        <v>34</v>
      </c>
      <c r="Z46" s="28">
        <v>71</v>
      </c>
      <c r="AA46" s="28">
        <v>5</v>
      </c>
      <c r="AB46" s="8"/>
    </row>
    <row r="47" spans="2:28" ht="15" customHeight="1" x14ac:dyDescent="0.2">
      <c r="B47" s="86" t="s">
        <v>59</v>
      </c>
      <c r="C47" s="86"/>
      <c r="D47" s="86"/>
      <c r="E47" s="14"/>
      <c r="F47" s="28">
        <v>109</v>
      </c>
      <c r="G47" s="28">
        <v>0</v>
      </c>
      <c r="H47" s="28">
        <v>14</v>
      </c>
      <c r="I47" s="28">
        <v>0</v>
      </c>
      <c r="J47" s="28">
        <v>0</v>
      </c>
      <c r="K47" s="28">
        <v>4</v>
      </c>
      <c r="L47" s="28">
        <v>52</v>
      </c>
      <c r="M47" s="28">
        <v>5</v>
      </c>
      <c r="N47" s="28">
        <v>0</v>
      </c>
      <c r="O47" s="28">
        <v>2</v>
      </c>
      <c r="P47" s="28">
        <v>2</v>
      </c>
      <c r="Q47" s="28">
        <v>0</v>
      </c>
      <c r="R47" s="28">
        <v>0</v>
      </c>
      <c r="S47" s="28">
        <v>19</v>
      </c>
      <c r="T47" s="28">
        <v>0</v>
      </c>
      <c r="U47" s="28">
        <v>7</v>
      </c>
      <c r="V47" s="28">
        <v>4</v>
      </c>
      <c r="W47" s="29">
        <v>0</v>
      </c>
      <c r="X47" s="28">
        <v>109</v>
      </c>
      <c r="Y47" s="28">
        <v>29</v>
      </c>
      <c r="Z47" s="28">
        <v>78</v>
      </c>
      <c r="AA47" s="28">
        <v>2</v>
      </c>
      <c r="AB47" s="8"/>
    </row>
    <row r="48" spans="2:28" ht="15" customHeight="1" x14ac:dyDescent="0.2">
      <c r="B48" s="88" t="s">
        <v>60</v>
      </c>
      <c r="C48" s="86"/>
      <c r="D48" s="86"/>
      <c r="E48" s="14"/>
      <c r="F48" s="28">
        <v>1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1</v>
      </c>
      <c r="T48" s="28">
        <v>0</v>
      </c>
      <c r="U48" s="28">
        <v>0</v>
      </c>
      <c r="V48" s="28">
        <v>0</v>
      </c>
      <c r="W48" s="29">
        <v>0</v>
      </c>
      <c r="X48" s="28">
        <v>1</v>
      </c>
      <c r="Y48" s="28">
        <v>0</v>
      </c>
      <c r="Z48" s="28">
        <v>0</v>
      </c>
      <c r="AA48" s="28">
        <v>1</v>
      </c>
      <c r="AB48" s="8"/>
    </row>
    <row r="49" spans="2:28" ht="15" customHeight="1" x14ac:dyDescent="0.2">
      <c r="B49" s="52"/>
      <c r="C49" s="50"/>
      <c r="D49" s="50"/>
      <c r="E49" s="14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9"/>
      <c r="X49" s="28"/>
      <c r="Y49" s="28"/>
      <c r="Z49" s="28"/>
      <c r="AA49" s="28"/>
      <c r="AB49" s="8"/>
    </row>
    <row r="50" spans="2:28" ht="15" customHeight="1" x14ac:dyDescent="0.2">
      <c r="B50" s="86" t="s">
        <v>61</v>
      </c>
      <c r="C50" s="86"/>
      <c r="D50" s="86"/>
      <c r="E50" s="14"/>
      <c r="F50" s="28">
        <v>466</v>
      </c>
      <c r="G50" s="28">
        <v>1</v>
      </c>
      <c r="H50" s="28">
        <v>61</v>
      </c>
      <c r="I50" s="28">
        <v>2</v>
      </c>
      <c r="J50" s="28">
        <v>0</v>
      </c>
      <c r="K50" s="28">
        <v>48</v>
      </c>
      <c r="L50" s="28">
        <v>235</v>
      </c>
      <c r="M50" s="28">
        <v>33</v>
      </c>
      <c r="N50" s="28">
        <v>0</v>
      </c>
      <c r="O50" s="28">
        <v>3</v>
      </c>
      <c r="P50" s="28">
        <v>1</v>
      </c>
      <c r="Q50" s="28">
        <v>0</v>
      </c>
      <c r="R50" s="28">
        <v>1</v>
      </c>
      <c r="S50" s="28">
        <v>11</v>
      </c>
      <c r="T50" s="28">
        <v>1</v>
      </c>
      <c r="U50" s="28">
        <v>13</v>
      </c>
      <c r="V50" s="28">
        <v>50</v>
      </c>
      <c r="W50" s="29">
        <v>6</v>
      </c>
      <c r="X50" s="28">
        <v>466</v>
      </c>
      <c r="Y50" s="28">
        <v>113</v>
      </c>
      <c r="Z50" s="28">
        <v>331</v>
      </c>
      <c r="AA50" s="28">
        <v>22</v>
      </c>
      <c r="AB50" s="8"/>
    </row>
    <row r="51" spans="2:28" ht="15" customHeight="1" x14ac:dyDescent="0.2">
      <c r="B51" s="86" t="s">
        <v>62</v>
      </c>
      <c r="C51" s="86"/>
      <c r="D51" s="86"/>
      <c r="E51" s="14"/>
      <c r="F51" s="28">
        <v>376</v>
      </c>
      <c r="G51" s="28">
        <v>0</v>
      </c>
      <c r="H51" s="28">
        <v>97</v>
      </c>
      <c r="I51" s="28">
        <v>0</v>
      </c>
      <c r="J51" s="28">
        <v>1</v>
      </c>
      <c r="K51" s="28">
        <v>51</v>
      </c>
      <c r="L51" s="28">
        <v>160</v>
      </c>
      <c r="M51" s="28">
        <v>23</v>
      </c>
      <c r="N51" s="28">
        <v>0</v>
      </c>
      <c r="O51" s="28">
        <v>2</v>
      </c>
      <c r="P51" s="28">
        <v>3</v>
      </c>
      <c r="Q51" s="28">
        <v>0</v>
      </c>
      <c r="R51" s="28">
        <v>2</v>
      </c>
      <c r="S51" s="28">
        <v>1</v>
      </c>
      <c r="T51" s="28">
        <v>0</v>
      </c>
      <c r="U51" s="28">
        <v>9</v>
      </c>
      <c r="V51" s="28">
        <v>24</v>
      </c>
      <c r="W51" s="29">
        <v>3</v>
      </c>
      <c r="X51" s="28">
        <v>376</v>
      </c>
      <c r="Y51" s="28">
        <v>94</v>
      </c>
      <c r="Z51" s="28">
        <v>274</v>
      </c>
      <c r="AA51" s="28">
        <v>8</v>
      </c>
      <c r="AB51" s="8"/>
    </row>
    <row r="52" spans="2:28" ht="15" customHeight="1" x14ac:dyDescent="0.2">
      <c r="B52" s="86" t="s">
        <v>63</v>
      </c>
      <c r="C52" s="86"/>
      <c r="D52" s="86"/>
      <c r="E52" s="14"/>
      <c r="F52" s="28">
        <v>24</v>
      </c>
      <c r="G52" s="28">
        <v>0</v>
      </c>
      <c r="H52" s="28">
        <v>6</v>
      </c>
      <c r="I52" s="28">
        <v>0</v>
      </c>
      <c r="J52" s="28">
        <v>0</v>
      </c>
      <c r="K52" s="28">
        <v>3</v>
      </c>
      <c r="L52" s="28">
        <v>12</v>
      </c>
      <c r="M52" s="28">
        <v>1</v>
      </c>
      <c r="N52" s="28">
        <v>0</v>
      </c>
      <c r="O52" s="28">
        <v>0</v>
      </c>
      <c r="P52" s="28">
        <v>0</v>
      </c>
      <c r="Q52" s="28">
        <v>0</v>
      </c>
      <c r="R52" s="28">
        <v>1</v>
      </c>
      <c r="S52" s="28">
        <v>0</v>
      </c>
      <c r="T52" s="28">
        <v>0</v>
      </c>
      <c r="U52" s="28">
        <v>0</v>
      </c>
      <c r="V52" s="28">
        <v>1</v>
      </c>
      <c r="W52" s="29">
        <v>0</v>
      </c>
      <c r="X52" s="28">
        <v>24</v>
      </c>
      <c r="Y52" s="28">
        <v>9</v>
      </c>
      <c r="Z52" s="28">
        <v>14</v>
      </c>
      <c r="AA52" s="28">
        <v>1</v>
      </c>
      <c r="AB52" s="8"/>
    </row>
    <row r="53" spans="2:28" ht="15" customHeight="1" x14ac:dyDescent="0.2">
      <c r="B53" s="86" t="s">
        <v>64</v>
      </c>
      <c r="C53" s="86"/>
      <c r="D53" s="86"/>
      <c r="E53" s="14"/>
      <c r="F53" s="28">
        <v>10</v>
      </c>
      <c r="G53" s="28">
        <v>0</v>
      </c>
      <c r="H53" s="28">
        <v>2</v>
      </c>
      <c r="I53" s="28">
        <v>0</v>
      </c>
      <c r="J53" s="28">
        <v>0</v>
      </c>
      <c r="K53" s="28">
        <v>2</v>
      </c>
      <c r="L53" s="28">
        <v>3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  <c r="R53" s="28">
        <v>0</v>
      </c>
      <c r="S53" s="28">
        <v>0</v>
      </c>
      <c r="T53" s="28">
        <v>0</v>
      </c>
      <c r="U53" s="28">
        <v>0</v>
      </c>
      <c r="V53" s="28">
        <v>2</v>
      </c>
      <c r="W53" s="29">
        <v>1</v>
      </c>
      <c r="X53" s="28">
        <v>10</v>
      </c>
      <c r="Y53" s="28">
        <v>2</v>
      </c>
      <c r="Z53" s="28">
        <v>6</v>
      </c>
      <c r="AA53" s="28">
        <v>2</v>
      </c>
      <c r="AB53" s="8"/>
    </row>
    <row r="54" spans="2:28" ht="15" customHeight="1" x14ac:dyDescent="0.2">
      <c r="B54" s="86" t="s">
        <v>65</v>
      </c>
      <c r="C54" s="86"/>
      <c r="D54" s="86"/>
      <c r="E54" s="14"/>
      <c r="F54" s="28">
        <v>5</v>
      </c>
      <c r="G54" s="28">
        <v>0</v>
      </c>
      <c r="H54" s="28">
        <v>3</v>
      </c>
      <c r="I54" s="28">
        <v>0</v>
      </c>
      <c r="J54" s="28">
        <v>0</v>
      </c>
      <c r="K54" s="28">
        <v>1</v>
      </c>
      <c r="L54" s="28">
        <v>1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9">
        <v>0</v>
      </c>
      <c r="X54" s="28">
        <v>5</v>
      </c>
      <c r="Y54" s="28">
        <v>2</v>
      </c>
      <c r="Z54" s="28">
        <v>3</v>
      </c>
      <c r="AA54" s="28">
        <v>0</v>
      </c>
      <c r="AB54" s="8"/>
    </row>
    <row r="55" spans="2:28" ht="15" customHeight="1" x14ac:dyDescent="0.2">
      <c r="B55" s="86" t="s">
        <v>66</v>
      </c>
      <c r="C55" s="86"/>
      <c r="D55" s="86"/>
      <c r="E55" s="14"/>
      <c r="F55" s="28">
        <v>0</v>
      </c>
      <c r="G55" s="28">
        <v>0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9">
        <v>0</v>
      </c>
      <c r="X55" s="28">
        <v>0</v>
      </c>
      <c r="Y55" s="28">
        <v>0</v>
      </c>
      <c r="Z55" s="28">
        <v>0</v>
      </c>
      <c r="AA55" s="28">
        <v>0</v>
      </c>
      <c r="AB55" s="8"/>
    </row>
    <row r="56" spans="2:28" ht="15" customHeight="1" x14ac:dyDescent="0.2">
      <c r="B56" s="86" t="s">
        <v>67</v>
      </c>
      <c r="C56" s="86"/>
      <c r="D56" s="86"/>
      <c r="E56" s="14"/>
      <c r="F56" s="28">
        <v>88</v>
      </c>
      <c r="G56" s="28">
        <v>0</v>
      </c>
      <c r="H56" s="28">
        <v>31</v>
      </c>
      <c r="I56" s="28">
        <v>2</v>
      </c>
      <c r="J56" s="28">
        <v>1</v>
      </c>
      <c r="K56" s="28">
        <v>15</v>
      </c>
      <c r="L56" s="28">
        <v>26</v>
      </c>
      <c r="M56" s="28">
        <v>4</v>
      </c>
      <c r="N56" s="28">
        <v>0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2</v>
      </c>
      <c r="V56" s="28">
        <v>7</v>
      </c>
      <c r="W56" s="29">
        <v>0</v>
      </c>
      <c r="X56" s="28">
        <v>88</v>
      </c>
      <c r="Y56" s="28">
        <v>26</v>
      </c>
      <c r="Z56" s="28">
        <v>58</v>
      </c>
      <c r="AA56" s="28">
        <v>4</v>
      </c>
      <c r="AB56" s="8"/>
    </row>
    <row r="57" spans="2:28" ht="15" customHeight="1" x14ac:dyDescent="0.2">
      <c r="B57" s="50"/>
      <c r="C57" s="50"/>
      <c r="D57" s="50"/>
      <c r="E57" s="14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9"/>
      <c r="X57" s="28"/>
      <c r="Y57" s="28"/>
      <c r="Z57" s="28"/>
      <c r="AA57" s="28"/>
      <c r="AB57" s="8"/>
    </row>
    <row r="58" spans="2:28" ht="15" customHeight="1" x14ac:dyDescent="0.2">
      <c r="B58" s="86" t="s">
        <v>68</v>
      </c>
      <c r="C58" s="86"/>
      <c r="D58" s="86"/>
      <c r="E58" s="14"/>
      <c r="F58" s="28">
        <v>178</v>
      </c>
      <c r="G58" s="28">
        <v>0</v>
      </c>
      <c r="H58" s="28">
        <v>34</v>
      </c>
      <c r="I58" s="28">
        <v>2</v>
      </c>
      <c r="J58" s="28">
        <v>0</v>
      </c>
      <c r="K58" s="28">
        <v>27</v>
      </c>
      <c r="L58" s="28">
        <v>78</v>
      </c>
      <c r="M58" s="28">
        <v>7</v>
      </c>
      <c r="N58" s="28">
        <v>0</v>
      </c>
      <c r="O58" s="28">
        <v>2</v>
      </c>
      <c r="P58" s="28">
        <v>2</v>
      </c>
      <c r="Q58" s="28">
        <v>0</v>
      </c>
      <c r="R58" s="28">
        <v>5</v>
      </c>
      <c r="S58" s="28">
        <v>3</v>
      </c>
      <c r="T58" s="28">
        <v>0</v>
      </c>
      <c r="U58" s="28">
        <v>7</v>
      </c>
      <c r="V58" s="28">
        <v>9</v>
      </c>
      <c r="W58" s="29">
        <v>2</v>
      </c>
      <c r="X58" s="28">
        <v>178</v>
      </c>
      <c r="Y58" s="28">
        <v>58</v>
      </c>
      <c r="Z58" s="28">
        <v>117</v>
      </c>
      <c r="AA58" s="28">
        <v>3</v>
      </c>
      <c r="AB58" s="8"/>
    </row>
    <row r="59" spans="2:28" ht="15" customHeight="1" x14ac:dyDescent="0.2">
      <c r="B59" s="50"/>
      <c r="C59" s="50"/>
      <c r="D59" s="50"/>
      <c r="E59" s="14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9"/>
      <c r="X59" s="28"/>
      <c r="Y59" s="28"/>
      <c r="Z59" s="28"/>
      <c r="AA59" s="28"/>
      <c r="AB59" s="8"/>
    </row>
    <row r="60" spans="2:28" s="4" customFormat="1" ht="15" customHeight="1" x14ac:dyDescent="0.2">
      <c r="B60" s="87" t="s">
        <v>69</v>
      </c>
      <c r="C60" s="87"/>
      <c r="D60" s="87"/>
      <c r="E60" s="22"/>
      <c r="F60" s="23">
        <v>1230</v>
      </c>
      <c r="G60" s="23">
        <v>2</v>
      </c>
      <c r="H60" s="23">
        <v>189</v>
      </c>
      <c r="I60" s="23">
        <v>0</v>
      </c>
      <c r="J60" s="23">
        <v>6</v>
      </c>
      <c r="K60" s="23">
        <v>217</v>
      </c>
      <c r="L60" s="23">
        <v>582</v>
      </c>
      <c r="M60" s="23">
        <v>69</v>
      </c>
      <c r="N60" s="23">
        <v>2</v>
      </c>
      <c r="O60" s="23">
        <v>6</v>
      </c>
      <c r="P60" s="23">
        <v>9</v>
      </c>
      <c r="Q60" s="23">
        <v>0</v>
      </c>
      <c r="R60" s="23">
        <v>5</v>
      </c>
      <c r="S60" s="23">
        <v>37</v>
      </c>
      <c r="T60" s="23">
        <v>2</v>
      </c>
      <c r="U60" s="23">
        <v>38</v>
      </c>
      <c r="V60" s="23">
        <v>50</v>
      </c>
      <c r="W60" s="24">
        <v>16</v>
      </c>
      <c r="X60" s="23">
        <v>1230</v>
      </c>
      <c r="Y60" s="23">
        <v>320</v>
      </c>
      <c r="Z60" s="23">
        <v>880</v>
      </c>
      <c r="AA60" s="23">
        <v>30</v>
      </c>
      <c r="AB60" s="3"/>
    </row>
    <row r="61" spans="2:28" s="4" customFormat="1" ht="7.5" customHeight="1" x14ac:dyDescent="0.2">
      <c r="B61" s="51"/>
      <c r="C61" s="51"/>
      <c r="D61" s="51"/>
      <c r="E61" s="22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4"/>
      <c r="X61" s="23"/>
      <c r="Y61" s="23"/>
      <c r="Z61" s="23"/>
      <c r="AA61" s="23"/>
      <c r="AB61" s="3"/>
    </row>
    <row r="62" spans="2:28" ht="15" customHeight="1" x14ac:dyDescent="0.2">
      <c r="B62" s="86" t="s">
        <v>70</v>
      </c>
      <c r="C62" s="86"/>
      <c r="D62" s="86"/>
      <c r="E62" s="14"/>
      <c r="F62" s="28">
        <v>0</v>
      </c>
      <c r="G62" s="28">
        <v>0</v>
      </c>
      <c r="H62" s="28">
        <v>0</v>
      </c>
      <c r="I62" s="28">
        <v>0</v>
      </c>
      <c r="J62" s="28">
        <v>0</v>
      </c>
      <c r="K62" s="28">
        <v>0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0</v>
      </c>
      <c r="R62" s="28">
        <v>0</v>
      </c>
      <c r="S62" s="28">
        <v>0</v>
      </c>
      <c r="T62" s="28">
        <v>0</v>
      </c>
      <c r="U62" s="28">
        <v>0</v>
      </c>
      <c r="V62" s="28">
        <v>0</v>
      </c>
      <c r="W62" s="29">
        <v>0</v>
      </c>
      <c r="X62" s="28">
        <v>0</v>
      </c>
      <c r="Y62" s="28">
        <v>0</v>
      </c>
      <c r="Z62" s="28">
        <v>0</v>
      </c>
      <c r="AA62" s="28">
        <v>0</v>
      </c>
      <c r="AB62" s="8"/>
    </row>
    <row r="63" spans="2:28" ht="15" customHeight="1" x14ac:dyDescent="0.2">
      <c r="B63" s="86" t="s">
        <v>71</v>
      </c>
      <c r="C63" s="86"/>
      <c r="D63" s="86"/>
      <c r="E63" s="14"/>
      <c r="F63" s="28">
        <v>2</v>
      </c>
      <c r="G63" s="28">
        <v>0</v>
      </c>
      <c r="H63" s="28">
        <v>1</v>
      </c>
      <c r="I63" s="28">
        <v>0</v>
      </c>
      <c r="J63" s="28">
        <v>0</v>
      </c>
      <c r="K63" s="28">
        <v>0</v>
      </c>
      <c r="L63" s="28">
        <v>1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8">
        <v>0</v>
      </c>
      <c r="V63" s="28">
        <v>0</v>
      </c>
      <c r="W63" s="29">
        <v>0</v>
      </c>
      <c r="X63" s="28">
        <v>2</v>
      </c>
      <c r="Y63" s="28">
        <v>0</v>
      </c>
      <c r="Z63" s="28">
        <v>2</v>
      </c>
      <c r="AA63" s="28">
        <v>0</v>
      </c>
      <c r="AB63" s="8"/>
    </row>
    <row r="64" spans="2:28" ht="15" customHeight="1" x14ac:dyDescent="0.2">
      <c r="B64" s="86" t="s">
        <v>72</v>
      </c>
      <c r="C64" s="86"/>
      <c r="D64" s="86"/>
      <c r="E64" s="14"/>
      <c r="F64" s="28">
        <v>32</v>
      </c>
      <c r="G64" s="28">
        <v>0</v>
      </c>
      <c r="H64" s="28">
        <v>6</v>
      </c>
      <c r="I64" s="28">
        <v>0</v>
      </c>
      <c r="J64" s="28">
        <v>0</v>
      </c>
      <c r="K64" s="28">
        <v>10</v>
      </c>
      <c r="L64" s="28">
        <v>9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8">
        <v>1</v>
      </c>
      <c r="S64" s="28">
        <v>0</v>
      </c>
      <c r="T64" s="28">
        <v>0</v>
      </c>
      <c r="U64" s="28">
        <v>3</v>
      </c>
      <c r="V64" s="28">
        <v>3</v>
      </c>
      <c r="W64" s="29">
        <v>0</v>
      </c>
      <c r="X64" s="28">
        <v>32</v>
      </c>
      <c r="Y64" s="28">
        <v>13</v>
      </c>
      <c r="Z64" s="28">
        <v>17</v>
      </c>
      <c r="AA64" s="28">
        <v>2</v>
      </c>
      <c r="AB64" s="8"/>
    </row>
    <row r="65" spans="2:28" ht="15" customHeight="1" x14ac:dyDescent="0.2">
      <c r="B65" s="86" t="s">
        <v>73</v>
      </c>
      <c r="C65" s="86"/>
      <c r="D65" s="86"/>
      <c r="E65" s="14"/>
      <c r="F65" s="28">
        <v>3</v>
      </c>
      <c r="G65" s="28">
        <v>0</v>
      </c>
      <c r="H65" s="28">
        <v>0</v>
      </c>
      <c r="I65" s="28">
        <v>0</v>
      </c>
      <c r="J65" s="28">
        <v>0</v>
      </c>
      <c r="K65" s="28">
        <v>2</v>
      </c>
      <c r="L65" s="28">
        <v>1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9">
        <v>0</v>
      </c>
      <c r="X65" s="28">
        <v>3</v>
      </c>
      <c r="Y65" s="28">
        <v>1</v>
      </c>
      <c r="Z65" s="28">
        <v>2</v>
      </c>
      <c r="AA65" s="28">
        <v>0</v>
      </c>
      <c r="AB65" s="8"/>
    </row>
    <row r="66" spans="2:28" ht="15" customHeight="1" x14ac:dyDescent="0.2">
      <c r="B66" s="86" t="s">
        <v>74</v>
      </c>
      <c r="C66" s="86"/>
      <c r="D66" s="86"/>
      <c r="E66" s="14"/>
      <c r="F66" s="28">
        <v>4</v>
      </c>
      <c r="G66" s="28">
        <v>0</v>
      </c>
      <c r="H66" s="28">
        <v>0</v>
      </c>
      <c r="I66" s="28">
        <v>0</v>
      </c>
      <c r="J66" s="28">
        <v>0</v>
      </c>
      <c r="K66" s="28">
        <v>0</v>
      </c>
      <c r="L66" s="28">
        <v>3</v>
      </c>
      <c r="M66" s="28">
        <v>0</v>
      </c>
      <c r="N66" s="28">
        <v>0</v>
      </c>
      <c r="O66" s="28">
        <v>0</v>
      </c>
      <c r="P66" s="28">
        <v>0</v>
      </c>
      <c r="Q66" s="28">
        <v>0</v>
      </c>
      <c r="R66" s="28">
        <v>0</v>
      </c>
      <c r="S66" s="28">
        <v>0</v>
      </c>
      <c r="T66" s="28">
        <v>0</v>
      </c>
      <c r="U66" s="28">
        <v>0</v>
      </c>
      <c r="V66" s="28">
        <v>1</v>
      </c>
      <c r="W66" s="29">
        <v>0</v>
      </c>
      <c r="X66" s="28">
        <v>4</v>
      </c>
      <c r="Y66" s="28">
        <v>1</v>
      </c>
      <c r="Z66" s="28">
        <v>3</v>
      </c>
      <c r="AA66" s="28">
        <v>0</v>
      </c>
      <c r="AB66" s="8"/>
    </row>
    <row r="67" spans="2:28" ht="15" customHeight="1" x14ac:dyDescent="0.2">
      <c r="B67" s="89" t="s">
        <v>75</v>
      </c>
      <c r="C67" s="86"/>
      <c r="D67" s="86"/>
      <c r="E67" s="14"/>
      <c r="F67" s="28">
        <v>418</v>
      </c>
      <c r="G67" s="28">
        <v>0</v>
      </c>
      <c r="H67" s="28">
        <v>45</v>
      </c>
      <c r="I67" s="28">
        <v>0</v>
      </c>
      <c r="J67" s="28">
        <v>1</v>
      </c>
      <c r="K67" s="28">
        <v>71</v>
      </c>
      <c r="L67" s="28">
        <v>218</v>
      </c>
      <c r="M67" s="28">
        <v>31</v>
      </c>
      <c r="N67" s="28">
        <v>1</v>
      </c>
      <c r="O67" s="28">
        <v>0</v>
      </c>
      <c r="P67" s="28">
        <v>5</v>
      </c>
      <c r="Q67" s="28">
        <v>0</v>
      </c>
      <c r="R67" s="28">
        <v>0</v>
      </c>
      <c r="S67" s="28">
        <v>18</v>
      </c>
      <c r="T67" s="28">
        <v>2</v>
      </c>
      <c r="U67" s="28">
        <v>11</v>
      </c>
      <c r="V67" s="28">
        <v>12</v>
      </c>
      <c r="W67" s="29">
        <v>3</v>
      </c>
      <c r="X67" s="28">
        <v>418</v>
      </c>
      <c r="Y67" s="28">
        <v>109</v>
      </c>
      <c r="Z67" s="28">
        <v>301</v>
      </c>
      <c r="AA67" s="28">
        <v>8</v>
      </c>
      <c r="AB67" s="8"/>
    </row>
    <row r="68" spans="2:28" ht="15" customHeight="1" x14ac:dyDescent="0.2">
      <c r="B68" s="90" t="s">
        <v>76</v>
      </c>
      <c r="C68" s="86"/>
      <c r="D68" s="86"/>
      <c r="E68" s="14"/>
      <c r="F68" s="28">
        <v>180</v>
      </c>
      <c r="G68" s="28">
        <v>1</v>
      </c>
      <c r="H68" s="28">
        <v>18</v>
      </c>
      <c r="I68" s="28">
        <v>0</v>
      </c>
      <c r="J68" s="28">
        <v>1</v>
      </c>
      <c r="K68" s="28">
        <v>39</v>
      </c>
      <c r="L68" s="28">
        <v>90</v>
      </c>
      <c r="M68" s="28">
        <v>9</v>
      </c>
      <c r="N68" s="28">
        <v>0</v>
      </c>
      <c r="O68" s="28">
        <v>2</v>
      </c>
      <c r="P68" s="28">
        <v>1</v>
      </c>
      <c r="Q68" s="28">
        <v>0</v>
      </c>
      <c r="R68" s="28">
        <v>0</v>
      </c>
      <c r="S68" s="28">
        <v>5</v>
      </c>
      <c r="T68" s="28">
        <v>0</v>
      </c>
      <c r="U68" s="28">
        <v>4</v>
      </c>
      <c r="V68" s="28">
        <v>3</v>
      </c>
      <c r="W68" s="29">
        <v>7</v>
      </c>
      <c r="X68" s="28">
        <v>180</v>
      </c>
      <c r="Y68" s="28">
        <v>48</v>
      </c>
      <c r="Z68" s="28">
        <v>129</v>
      </c>
      <c r="AA68" s="28">
        <v>3</v>
      </c>
      <c r="AB68" s="8"/>
    </row>
    <row r="69" spans="2:28" ht="15" customHeight="1" x14ac:dyDescent="0.2">
      <c r="B69" s="53"/>
      <c r="C69" s="50"/>
      <c r="D69" s="50"/>
      <c r="E69" s="14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9"/>
      <c r="X69" s="28"/>
      <c r="Y69" s="28"/>
      <c r="Z69" s="28"/>
      <c r="AA69" s="28"/>
      <c r="AB69" s="8"/>
    </row>
    <row r="70" spans="2:28" ht="15" customHeight="1" x14ac:dyDescent="0.2">
      <c r="B70" s="86" t="s">
        <v>77</v>
      </c>
      <c r="C70" s="86"/>
      <c r="D70" s="86"/>
      <c r="E70" s="14"/>
      <c r="F70" s="28">
        <v>101</v>
      </c>
      <c r="G70" s="28">
        <v>0</v>
      </c>
      <c r="H70" s="28">
        <v>9</v>
      </c>
      <c r="I70" s="28">
        <v>0</v>
      </c>
      <c r="J70" s="28">
        <v>0</v>
      </c>
      <c r="K70" s="28">
        <v>2</v>
      </c>
      <c r="L70" s="28">
        <v>67</v>
      </c>
      <c r="M70" s="28">
        <v>2</v>
      </c>
      <c r="N70" s="28">
        <v>0</v>
      </c>
      <c r="O70" s="28">
        <v>4</v>
      </c>
      <c r="P70" s="28">
        <v>3</v>
      </c>
      <c r="Q70" s="28">
        <v>0</v>
      </c>
      <c r="R70" s="28">
        <v>1</v>
      </c>
      <c r="S70" s="28">
        <v>5</v>
      </c>
      <c r="T70" s="28">
        <v>0</v>
      </c>
      <c r="U70" s="28">
        <v>4</v>
      </c>
      <c r="V70" s="28">
        <v>3</v>
      </c>
      <c r="W70" s="29">
        <v>1</v>
      </c>
      <c r="X70" s="28">
        <v>101</v>
      </c>
      <c r="Y70" s="28">
        <v>33</v>
      </c>
      <c r="Z70" s="28">
        <v>67</v>
      </c>
      <c r="AA70" s="28">
        <v>1</v>
      </c>
      <c r="AB70" s="8"/>
    </row>
    <row r="71" spans="2:28" ht="15" customHeight="1" x14ac:dyDescent="0.2">
      <c r="B71" s="86" t="s">
        <v>78</v>
      </c>
      <c r="C71" s="86"/>
      <c r="D71" s="86"/>
      <c r="E71" s="14"/>
      <c r="F71" s="28">
        <v>7</v>
      </c>
      <c r="G71" s="28">
        <v>0</v>
      </c>
      <c r="H71" s="28">
        <v>1</v>
      </c>
      <c r="I71" s="28">
        <v>0</v>
      </c>
      <c r="J71" s="28">
        <v>0</v>
      </c>
      <c r="K71" s="28">
        <v>0</v>
      </c>
      <c r="L71" s="28">
        <v>2</v>
      </c>
      <c r="M71" s="28">
        <v>0</v>
      </c>
      <c r="N71" s="28">
        <v>0</v>
      </c>
      <c r="O71" s="28">
        <v>0</v>
      </c>
      <c r="P71" s="28">
        <v>0</v>
      </c>
      <c r="Q71" s="28">
        <v>0</v>
      </c>
      <c r="R71" s="28">
        <v>0</v>
      </c>
      <c r="S71" s="28">
        <v>3</v>
      </c>
      <c r="T71" s="28">
        <v>0</v>
      </c>
      <c r="U71" s="28">
        <v>0</v>
      </c>
      <c r="V71" s="28">
        <v>0</v>
      </c>
      <c r="W71" s="29">
        <v>1</v>
      </c>
      <c r="X71" s="28">
        <v>7</v>
      </c>
      <c r="Y71" s="28">
        <v>0</v>
      </c>
      <c r="Z71" s="28">
        <v>7</v>
      </c>
      <c r="AA71" s="28">
        <v>0</v>
      </c>
      <c r="AB71" s="8"/>
    </row>
    <row r="72" spans="2:28" ht="15" customHeight="1" x14ac:dyDescent="0.2">
      <c r="B72" s="86" t="s">
        <v>79</v>
      </c>
      <c r="C72" s="86"/>
      <c r="D72" s="86"/>
      <c r="E72" s="14"/>
      <c r="F72" s="28">
        <v>316</v>
      </c>
      <c r="G72" s="28">
        <v>1</v>
      </c>
      <c r="H72" s="28">
        <v>87</v>
      </c>
      <c r="I72" s="28">
        <v>0</v>
      </c>
      <c r="J72" s="28">
        <v>1</v>
      </c>
      <c r="K72" s="28">
        <v>43</v>
      </c>
      <c r="L72" s="28">
        <v>131</v>
      </c>
      <c r="M72" s="28">
        <v>23</v>
      </c>
      <c r="N72" s="28">
        <v>1</v>
      </c>
      <c r="O72" s="28">
        <v>0</v>
      </c>
      <c r="P72" s="28">
        <v>0</v>
      </c>
      <c r="Q72" s="28">
        <v>0</v>
      </c>
      <c r="R72" s="28">
        <v>1</v>
      </c>
      <c r="S72" s="28">
        <v>1</v>
      </c>
      <c r="T72" s="28">
        <v>0</v>
      </c>
      <c r="U72" s="28">
        <v>8</v>
      </c>
      <c r="V72" s="28">
        <v>18</v>
      </c>
      <c r="W72" s="29">
        <v>1</v>
      </c>
      <c r="X72" s="28">
        <v>316</v>
      </c>
      <c r="Y72" s="28">
        <v>72</v>
      </c>
      <c r="Z72" s="28">
        <v>237</v>
      </c>
      <c r="AA72" s="28">
        <v>7</v>
      </c>
      <c r="AB72" s="8"/>
    </row>
    <row r="73" spans="2:28" ht="15" customHeight="1" x14ac:dyDescent="0.2">
      <c r="B73" s="86" t="s">
        <v>80</v>
      </c>
      <c r="C73" s="86"/>
      <c r="D73" s="86"/>
      <c r="E73" s="14"/>
      <c r="F73" s="28">
        <v>0</v>
      </c>
      <c r="G73" s="28">
        <v>0</v>
      </c>
      <c r="H73" s="28">
        <v>0</v>
      </c>
      <c r="I73" s="28">
        <v>0</v>
      </c>
      <c r="J73" s="28">
        <v>0</v>
      </c>
      <c r="K73" s="28">
        <v>0</v>
      </c>
      <c r="L73" s="28">
        <v>0</v>
      </c>
      <c r="M73" s="28">
        <v>0</v>
      </c>
      <c r="N73" s="28">
        <v>0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9">
        <v>0</v>
      </c>
      <c r="X73" s="28">
        <v>0</v>
      </c>
      <c r="Y73" s="28">
        <v>0</v>
      </c>
      <c r="Z73" s="28">
        <v>0</v>
      </c>
      <c r="AA73" s="28">
        <v>0</v>
      </c>
      <c r="AB73" s="8"/>
    </row>
    <row r="74" spans="2:28" ht="15" customHeight="1" x14ac:dyDescent="0.2">
      <c r="B74" s="86" t="s">
        <v>81</v>
      </c>
      <c r="C74" s="86"/>
      <c r="D74" s="86"/>
      <c r="E74" s="14"/>
      <c r="F74" s="28">
        <v>4</v>
      </c>
      <c r="G74" s="28">
        <v>0</v>
      </c>
      <c r="H74" s="28">
        <v>0</v>
      </c>
      <c r="I74" s="28">
        <v>0</v>
      </c>
      <c r="J74" s="28">
        <v>0</v>
      </c>
      <c r="K74" s="28">
        <v>0</v>
      </c>
      <c r="L74" s="28">
        <v>0</v>
      </c>
      <c r="M74" s="28">
        <v>0</v>
      </c>
      <c r="N74" s="28">
        <v>0</v>
      </c>
      <c r="O74" s="28">
        <v>0</v>
      </c>
      <c r="P74" s="28">
        <v>0</v>
      </c>
      <c r="Q74" s="28">
        <v>0</v>
      </c>
      <c r="R74" s="28">
        <v>0</v>
      </c>
      <c r="S74" s="28">
        <v>0</v>
      </c>
      <c r="T74" s="28">
        <v>0</v>
      </c>
      <c r="U74" s="28">
        <v>0</v>
      </c>
      <c r="V74" s="28">
        <v>4</v>
      </c>
      <c r="W74" s="29">
        <v>0</v>
      </c>
      <c r="X74" s="28">
        <v>4</v>
      </c>
      <c r="Y74" s="28">
        <v>0</v>
      </c>
      <c r="Z74" s="28">
        <v>2</v>
      </c>
      <c r="AA74" s="28">
        <v>2</v>
      </c>
      <c r="AB74" s="8"/>
    </row>
    <row r="75" spans="2:28" ht="15" customHeight="1" x14ac:dyDescent="0.2">
      <c r="B75" s="86" t="s">
        <v>68</v>
      </c>
      <c r="C75" s="86"/>
      <c r="D75" s="86"/>
      <c r="E75" s="14"/>
      <c r="F75" s="28">
        <v>163</v>
      </c>
      <c r="G75" s="28">
        <v>0</v>
      </c>
      <c r="H75" s="28">
        <v>22</v>
      </c>
      <c r="I75" s="28">
        <v>0</v>
      </c>
      <c r="J75" s="28">
        <v>3</v>
      </c>
      <c r="K75" s="28">
        <v>50</v>
      </c>
      <c r="L75" s="28">
        <v>60</v>
      </c>
      <c r="M75" s="28">
        <v>4</v>
      </c>
      <c r="N75" s="28">
        <v>0</v>
      </c>
      <c r="O75" s="28">
        <v>0</v>
      </c>
      <c r="P75" s="28">
        <v>0</v>
      </c>
      <c r="Q75" s="28">
        <v>0</v>
      </c>
      <c r="R75" s="28">
        <v>2</v>
      </c>
      <c r="S75" s="28">
        <v>5</v>
      </c>
      <c r="T75" s="28">
        <v>0</v>
      </c>
      <c r="U75" s="28">
        <v>8</v>
      </c>
      <c r="V75" s="28">
        <v>6</v>
      </c>
      <c r="W75" s="29">
        <v>3</v>
      </c>
      <c r="X75" s="28">
        <v>163</v>
      </c>
      <c r="Y75" s="28">
        <v>43</v>
      </c>
      <c r="Z75" s="28">
        <v>113</v>
      </c>
      <c r="AA75" s="28">
        <v>7</v>
      </c>
      <c r="AB75" s="8"/>
    </row>
    <row r="76" spans="2:28" ht="15" customHeight="1" x14ac:dyDescent="0.2">
      <c r="B76" s="50"/>
      <c r="C76" s="50"/>
      <c r="D76" s="50"/>
      <c r="E76" s="14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9"/>
      <c r="X76" s="28"/>
      <c r="Y76" s="28"/>
      <c r="Z76" s="28"/>
      <c r="AA76" s="28"/>
      <c r="AB76" s="8"/>
    </row>
    <row r="77" spans="2:28" s="4" customFormat="1" ht="15" customHeight="1" x14ac:dyDescent="0.2">
      <c r="B77" s="87" t="s">
        <v>82</v>
      </c>
      <c r="C77" s="87"/>
      <c r="D77" s="87"/>
      <c r="E77" s="22"/>
      <c r="F77" s="23">
        <v>105</v>
      </c>
      <c r="G77" s="23">
        <v>0</v>
      </c>
      <c r="H77" s="23">
        <v>10</v>
      </c>
      <c r="I77" s="23">
        <v>2</v>
      </c>
      <c r="J77" s="23">
        <v>0</v>
      </c>
      <c r="K77" s="23">
        <v>0</v>
      </c>
      <c r="L77" s="23">
        <v>47</v>
      </c>
      <c r="M77" s="23">
        <v>1</v>
      </c>
      <c r="N77" s="23">
        <v>0</v>
      </c>
      <c r="O77" s="23">
        <v>0</v>
      </c>
      <c r="P77" s="23">
        <v>6</v>
      </c>
      <c r="Q77" s="23">
        <v>0</v>
      </c>
      <c r="R77" s="23">
        <v>31</v>
      </c>
      <c r="S77" s="23">
        <v>0</v>
      </c>
      <c r="T77" s="23">
        <v>0</v>
      </c>
      <c r="U77" s="23">
        <v>2</v>
      </c>
      <c r="V77" s="23">
        <v>4</v>
      </c>
      <c r="W77" s="24">
        <v>2</v>
      </c>
      <c r="X77" s="23">
        <v>105</v>
      </c>
      <c r="Y77" s="23">
        <v>49</v>
      </c>
      <c r="Z77" s="23">
        <v>53</v>
      </c>
      <c r="AA77" s="23">
        <v>3</v>
      </c>
      <c r="AB77" s="3"/>
    </row>
    <row r="78" spans="2:28" s="4" customFormat="1" ht="7.5" customHeight="1" x14ac:dyDescent="0.2">
      <c r="B78" s="51"/>
      <c r="C78" s="51"/>
      <c r="D78" s="51"/>
      <c r="E78" s="22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4"/>
      <c r="X78" s="23"/>
      <c r="Y78" s="23"/>
      <c r="Z78" s="23"/>
      <c r="AA78" s="23"/>
      <c r="AB78" s="3"/>
    </row>
    <row r="79" spans="2:28" s="4" customFormat="1" ht="15" customHeight="1" x14ac:dyDescent="0.2">
      <c r="B79" s="51"/>
      <c r="C79" s="51"/>
      <c r="D79" s="51"/>
      <c r="E79" s="22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4"/>
      <c r="X79" s="23"/>
      <c r="Y79" s="23"/>
      <c r="Z79" s="23"/>
      <c r="AA79" s="23"/>
      <c r="AB79" s="3"/>
    </row>
    <row r="80" spans="2:28" s="4" customFormat="1" ht="15" customHeight="1" x14ac:dyDescent="0.2">
      <c r="B80" s="87" t="s">
        <v>83</v>
      </c>
      <c r="C80" s="87"/>
      <c r="D80" s="87"/>
      <c r="E80" s="22"/>
      <c r="F80" s="23">
        <v>5</v>
      </c>
      <c r="G80" s="23">
        <v>0</v>
      </c>
      <c r="H80" s="23">
        <v>0</v>
      </c>
      <c r="I80" s="23">
        <v>0</v>
      </c>
      <c r="J80" s="23">
        <v>0</v>
      </c>
      <c r="K80" s="23">
        <v>1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23">
        <v>2</v>
      </c>
      <c r="R80" s="23">
        <v>0</v>
      </c>
      <c r="S80" s="23">
        <v>0</v>
      </c>
      <c r="T80" s="23">
        <v>0</v>
      </c>
      <c r="U80" s="23">
        <v>0</v>
      </c>
      <c r="V80" s="23">
        <v>2</v>
      </c>
      <c r="W80" s="24">
        <v>0</v>
      </c>
      <c r="X80" s="23">
        <v>5</v>
      </c>
      <c r="Y80" s="23">
        <v>2</v>
      </c>
      <c r="Z80" s="23">
        <v>3</v>
      </c>
      <c r="AA80" s="23">
        <v>0</v>
      </c>
      <c r="AB80" s="3"/>
    </row>
    <row r="81" spans="1:28" s="4" customFormat="1" ht="7.5" customHeight="1" x14ac:dyDescent="0.2">
      <c r="B81" s="51"/>
      <c r="C81" s="51"/>
      <c r="D81" s="51"/>
      <c r="E81" s="22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4"/>
      <c r="X81" s="23"/>
      <c r="Y81" s="23"/>
      <c r="Z81" s="23"/>
      <c r="AA81" s="23"/>
      <c r="AB81" s="3"/>
    </row>
    <row r="82" spans="1:28" ht="5.15" customHeight="1" x14ac:dyDescent="0.2">
      <c r="E82" s="25"/>
      <c r="F82" s="26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27"/>
      <c r="X82" s="26"/>
    </row>
    <row r="83" spans="1:28" ht="5.15" customHeight="1" x14ac:dyDescent="0.2">
      <c r="A83" s="15"/>
      <c r="B83" s="16"/>
      <c r="C83" s="16"/>
      <c r="D83" s="16"/>
      <c r="E83" s="16"/>
      <c r="F83" s="16"/>
      <c r="G83" s="17"/>
      <c r="H83" s="17"/>
      <c r="I83" s="15"/>
      <c r="J83" s="17"/>
      <c r="K83" s="15"/>
      <c r="L83" s="18"/>
      <c r="M83" s="18"/>
      <c r="N83" s="18"/>
      <c r="O83" s="15"/>
      <c r="P83" s="18"/>
      <c r="Q83" s="18"/>
      <c r="R83" s="18"/>
      <c r="S83" s="18"/>
      <c r="T83" s="18"/>
      <c r="U83" s="6"/>
      <c r="V83" s="18"/>
      <c r="W83" s="18"/>
      <c r="X83" s="18"/>
      <c r="Y83" s="18"/>
      <c r="Z83" s="18"/>
      <c r="AA83" s="18"/>
      <c r="AB83" s="8"/>
    </row>
    <row r="84" spans="1:28" ht="15" customHeight="1" x14ac:dyDescent="0.2">
      <c r="F84" s="48" t="s">
        <v>84</v>
      </c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</row>
    <row r="85" spans="1:28" ht="15" customHeight="1" x14ac:dyDescent="0.2"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</row>
    <row r="86" spans="1:28" ht="15" customHeight="1" x14ac:dyDescent="0.2"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</row>
    <row r="87" spans="1:28" ht="15" hidden="1" customHeight="1" x14ac:dyDescent="0.2"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</row>
    <row r="88" spans="1:28" ht="15" hidden="1" customHeight="1" x14ac:dyDescent="0.2"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</row>
    <row r="89" spans="1:28" ht="15" hidden="1" customHeight="1" x14ac:dyDescent="0.2"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</row>
    <row r="90" spans="1:28" ht="15" hidden="1" customHeight="1" x14ac:dyDescent="0.2"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</row>
    <row r="91" spans="1:28" ht="15" hidden="1" customHeight="1" x14ac:dyDescent="0.2"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</row>
    <row r="92" spans="1:28" ht="15" hidden="1" customHeight="1" x14ac:dyDescent="0.2"/>
    <row r="93" spans="1:28" ht="15" customHeight="1" x14ac:dyDescent="0.2"/>
    <row r="94" spans="1:28" ht="15" customHeight="1" x14ac:dyDescent="0.2"/>
    <row r="95" spans="1:28" ht="15" customHeight="1" x14ac:dyDescent="0.2"/>
    <row r="96" spans="1:28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</sheetData>
  <mergeCells count="82">
    <mergeCell ref="B73:D73"/>
    <mergeCell ref="B74:D74"/>
    <mergeCell ref="B75:D75"/>
    <mergeCell ref="B77:D77"/>
    <mergeCell ref="B80:D80"/>
    <mergeCell ref="B72:D72"/>
    <mergeCell ref="B58:D58"/>
    <mergeCell ref="B60:D60"/>
    <mergeCell ref="B62:D62"/>
    <mergeCell ref="B63:D63"/>
    <mergeCell ref="B64:D64"/>
    <mergeCell ref="B65:D65"/>
    <mergeCell ref="B66:D66"/>
    <mergeCell ref="B67:D67"/>
    <mergeCell ref="B68:D68"/>
    <mergeCell ref="B70:D70"/>
    <mergeCell ref="B71:D71"/>
    <mergeCell ref="B56:D56"/>
    <mergeCell ref="B44:D44"/>
    <mergeCell ref="B45:D45"/>
    <mergeCell ref="B46:D46"/>
    <mergeCell ref="B47:D47"/>
    <mergeCell ref="B48:D48"/>
    <mergeCell ref="B50:D50"/>
    <mergeCell ref="B51:D51"/>
    <mergeCell ref="B52:D52"/>
    <mergeCell ref="B53:D53"/>
    <mergeCell ref="B54:D54"/>
    <mergeCell ref="B55:D55"/>
    <mergeCell ref="B43:D43"/>
    <mergeCell ref="B30:D30"/>
    <mergeCell ref="B31:D31"/>
    <mergeCell ref="B32:D32"/>
    <mergeCell ref="B34:D34"/>
    <mergeCell ref="B35:D35"/>
    <mergeCell ref="B36:D36"/>
    <mergeCell ref="B37:D37"/>
    <mergeCell ref="B38:D38"/>
    <mergeCell ref="B39:D39"/>
    <mergeCell ref="B40:D40"/>
    <mergeCell ref="B42:D42"/>
    <mergeCell ref="B29:D29"/>
    <mergeCell ref="B16:D16"/>
    <mergeCell ref="B18:D18"/>
    <mergeCell ref="B19:D19"/>
    <mergeCell ref="B20:D20"/>
    <mergeCell ref="B21:D21"/>
    <mergeCell ref="B22:D22"/>
    <mergeCell ref="B23:D23"/>
    <mergeCell ref="B24:D24"/>
    <mergeCell ref="B26:D26"/>
    <mergeCell ref="B27:D27"/>
    <mergeCell ref="B28:D28"/>
    <mergeCell ref="B14:D14"/>
    <mergeCell ref="X6:X8"/>
    <mergeCell ref="Y6:Y8"/>
    <mergeCell ref="Z6:Z8"/>
    <mergeCell ref="AA6:AA8"/>
    <mergeCell ref="W6:W8"/>
    <mergeCell ref="S6:T6"/>
    <mergeCell ref="U6:U8"/>
    <mergeCell ref="V6:V8"/>
    <mergeCell ref="S7:S8"/>
    <mergeCell ref="T7:T8"/>
    <mergeCell ref="M6:P6"/>
    <mergeCell ref="Q7:Q8"/>
    <mergeCell ref="A1:N1"/>
    <mergeCell ref="O1:AA1"/>
    <mergeCell ref="L7:N7"/>
    <mergeCell ref="O7:O8"/>
    <mergeCell ref="F6:F8"/>
    <mergeCell ref="B5:D8"/>
    <mergeCell ref="X5:AA5"/>
    <mergeCell ref="G6:G8"/>
    <mergeCell ref="H6:I6"/>
    <mergeCell ref="H7:H8"/>
    <mergeCell ref="I7:I8"/>
    <mergeCell ref="P7:P8"/>
    <mergeCell ref="R7:R8"/>
    <mergeCell ref="J6:K6"/>
    <mergeCell ref="J7:J8"/>
    <mergeCell ref="K7:K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8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25-00-23</vt:lpstr>
      <vt:lpstr>'25-00-23'!_00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2026-07-13T02:05:44Z</dcterms:created>
  <dcterms:modified xsi:type="dcterms:W3CDTF">2026-07-27T06:29:16Z</dcterms:modified>
  <cp:category/>
</cp:coreProperties>
</file>