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7" documentId="8_{63E65B61-FC38-4F57-858E-078E7513BBBE}" xr6:coauthVersionLast="47" xr6:coauthVersionMax="47" xr10:uidLastSave="{F3DE2ACB-9CAE-4A90-912E-50D580A9BA6B}"/>
  <bookViews>
    <workbookView xWindow="2240" yWindow="1260" windowWidth="20260" windowHeight="13360" xr2:uid="{D2A23AC3-9FAA-4E09-B43F-C8178956326F}"/>
  </bookViews>
  <sheets>
    <sheet name="25-00-25" sheetId="54" r:id="rId1"/>
  </sheets>
  <definedNames>
    <definedName name="_00" localSheetId="0">'25-00-25'!#REF!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'25-00-25'!#REF!</definedName>
    <definedName name="Z_84B820AB_D6C1_11D6_A8EA_0040CA1D7CBB_.wvu.Cols" localSheetId="0" hidden="1">'25-00-25'!#REF!</definedName>
    <definedName name="Z_84B820AC_D6C1_11D6_A8EA_0040CA1D7CBB_.wvu.Cols" localSheetId="0" hidden="1">'25-00-25'!#REF!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54" l="1"/>
  <c r="C12" i="54"/>
  <c r="A10" i="54"/>
  <c r="B10" i="54" s="1"/>
  <c r="D12" i="54" l="1"/>
  <c r="B12" i="54"/>
  <c r="C10" i="54"/>
</calcChain>
</file>

<file path=xl/sharedStrings.xml><?xml version="1.0" encoding="utf-8"?>
<sst xmlns="http://schemas.openxmlformats.org/spreadsheetml/2006/main" count="89" uniqueCount="85">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</sst>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5" fillId="0" borderId="13" xfId="0" applyNumberFormat="1" applyFont="1" applyBorder="1" applyAlignment="1">
      <alignment horizontal="distributed" vertical="center" justifyLastLine="1"/>
    </xf>
    <xf numFmtId="178" fontId="34" fillId="0" borderId="14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15" xfId="0" applyNumberFormat="1" applyFont="1" applyBorder="1">
      <alignment vertical="center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>
      <alignment vertical="center"/>
    </xf>
    <xf numFmtId="178" fontId="35" fillId="0" borderId="14" xfId="0" applyNumberFormat="1" applyFont="1" applyBorder="1">
      <alignment vertical="center"/>
    </xf>
    <xf numFmtId="178" fontId="35" fillId="0" borderId="14" xfId="0" applyNumberFormat="1" applyFont="1" applyBorder="1" applyAlignment="1">
      <alignment horizontal="distributed" vertical="center"/>
    </xf>
    <xf numFmtId="178" fontId="35" fillId="0" borderId="14" xfId="0" applyNumberFormat="1" applyFont="1" applyBorder="1" applyAlignment="1">
      <alignment horizontal="center" vertical="center"/>
    </xf>
    <xf numFmtId="178" fontId="35" fillId="0" borderId="14" xfId="0" applyNumberFormat="1" applyFont="1" applyBorder="1" applyAlignment="1">
      <alignment horizontal="right" vertical="center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>
      <alignment vertical="center"/>
    </xf>
    <xf numFmtId="178" fontId="33" fillId="0" borderId="13" xfId="0" applyNumberFormat="1" applyFont="1" applyBorder="1" applyAlignment="1">
      <alignment horizontal="right" vertical="center"/>
    </xf>
    <xf numFmtId="178" fontId="33" fillId="0" borderId="13" xfId="0" applyNumberFormat="1" applyFont="1" applyBorder="1">
      <alignment vertical="center"/>
    </xf>
    <xf numFmtId="178" fontId="35" fillId="0" borderId="17" xfId="0" applyNumberFormat="1" applyFont="1" applyBorder="1">
      <alignment vertical="center"/>
    </xf>
    <xf numFmtId="178" fontId="35" fillId="0" borderId="19" xfId="0" applyNumberFormat="1" applyFont="1" applyBorder="1" applyAlignment="1">
      <alignment horizontal="right" vertical="center"/>
    </xf>
    <xf numFmtId="178" fontId="35" fillId="0" borderId="20" xfId="0" applyNumberFormat="1" applyFont="1" applyBorder="1">
      <alignment vertical="center"/>
    </xf>
    <xf numFmtId="178" fontId="35" fillId="0" borderId="19" xfId="0" applyNumberFormat="1" applyFont="1" applyBorder="1">
      <alignment vertical="center"/>
    </xf>
    <xf numFmtId="178" fontId="32" fillId="0" borderId="0" xfId="0" applyNumberFormat="1" applyFont="1" applyAlignment="1">
      <alignment horizontal="center" vertical="center"/>
    </xf>
    <xf numFmtId="178" fontId="0" fillId="0" borderId="21" xfId="0" applyNumberFormat="1" applyBorder="1" applyAlignment="1">
      <alignment vertical="center" justifyLastLine="1"/>
    </xf>
    <xf numFmtId="178" fontId="35" fillId="0" borderId="22" xfId="0" applyNumberFormat="1" applyFont="1" applyBorder="1" applyAlignment="1">
      <alignment vertical="center" justifyLastLine="1"/>
    </xf>
    <xf numFmtId="178" fontId="0" fillId="0" borderId="23" xfId="0" applyNumberFormat="1" applyBorder="1" applyAlignment="1">
      <alignment horizontal="center" vertical="center" justifyLastLine="1"/>
    </xf>
    <xf numFmtId="178" fontId="0" fillId="0" borderId="0" xfId="0" applyNumberFormat="1" applyAlignment="1">
      <alignment horizontal="right"/>
    </xf>
    <xf numFmtId="178" fontId="0" fillId="0" borderId="18" xfId="0" applyNumberFormat="1" applyBorder="1" applyAlignment="1">
      <alignment horizontal="right"/>
    </xf>
    <xf numFmtId="178" fontId="33" fillId="0" borderId="0" xfId="0" applyNumberFormat="1" applyFont="1" applyAlignment="1">
      <alignment horizontal="right"/>
    </xf>
    <xf numFmtId="178" fontId="33" fillId="0" borderId="18" xfId="0" applyNumberFormat="1" applyFont="1" applyBorder="1" applyAlignment="1">
      <alignment horizontal="right"/>
    </xf>
    <xf numFmtId="178" fontId="35" fillId="0" borderId="24" xfId="0" applyNumberFormat="1" applyFont="1" applyBorder="1" applyAlignment="1">
      <alignment horizontal="distributed" vertical="center" justifyLastLine="1"/>
    </xf>
    <xf numFmtId="183" fontId="33" fillId="0" borderId="0" xfId="0" applyNumberFormat="1" applyFont="1" applyAlignment="1">
      <alignment horizontal="right" vertical="center"/>
    </xf>
    <xf numFmtId="178" fontId="35" fillId="0" borderId="13" xfId="0" applyNumberFormat="1" applyFont="1" applyBorder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178" fontId="35" fillId="0" borderId="15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right"/>
    </xf>
    <xf numFmtId="178" fontId="35" fillId="0" borderId="18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distributed" vertical="center" indent="1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0" fontId="0" fillId="0" borderId="0" xfId="0" applyNumberFormat="1">
      <alignment vertical="center"/>
    </xf>
    <xf numFmtId="178" fontId="34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9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5" fillId="0" borderId="25" xfId="0" applyNumberFormat="1" applyFont="1" applyBorder="1" applyAlignment="1">
      <alignment horizontal="center" vertical="center" wrapText="1" justifyLastLine="1"/>
    </xf>
    <xf numFmtId="178" fontId="35" fillId="0" borderId="27" xfId="0" applyNumberFormat="1" applyFont="1" applyBorder="1" applyAlignment="1">
      <alignment horizontal="center" vertical="center" justifyLastLine="1"/>
    </xf>
    <xf numFmtId="178" fontId="34" fillId="0" borderId="25" xfId="0" applyNumberFormat="1" applyFont="1" applyBorder="1" applyAlignment="1">
      <alignment horizontal="distributed" vertical="center" wrapText="1" justifyLastLine="1"/>
    </xf>
    <xf numFmtId="178" fontId="34" fillId="0" borderId="27" xfId="0" applyNumberFormat="1" applyFont="1" applyBorder="1" applyAlignment="1">
      <alignment horizontal="distributed" vertical="center" justifyLastLine="1"/>
    </xf>
    <xf numFmtId="178" fontId="35" fillId="0" borderId="25" xfId="0" applyNumberFormat="1" applyFont="1" applyBorder="1" applyAlignment="1">
      <alignment horizontal="distributed" vertical="center" justifyLastLine="1"/>
    </xf>
    <xf numFmtId="178" fontId="35" fillId="0" borderId="26" xfId="0" applyNumberFormat="1" applyFont="1" applyBorder="1" applyAlignment="1">
      <alignment horizontal="distributed" vertical="center" justifyLastLine="1"/>
    </xf>
    <xf numFmtId="178" fontId="35" fillId="0" borderId="27" xfId="0" applyNumberFormat="1" applyFont="1" applyBorder="1" applyAlignment="1">
      <alignment horizontal="distributed" vertical="center" justifyLastLine="1"/>
    </xf>
    <xf numFmtId="178" fontId="35" fillId="0" borderId="25" xfId="0" applyNumberFormat="1" applyFont="1" applyBorder="1" applyAlignment="1">
      <alignment horizontal="center" vertical="center" justifyLastLine="1"/>
    </xf>
    <xf numFmtId="178" fontId="35" fillId="0" borderId="26" xfId="0" applyNumberFormat="1" applyFont="1" applyBorder="1" applyAlignment="1">
      <alignment horizontal="center" vertical="center" justifyLastLine="1"/>
    </xf>
    <xf numFmtId="178" fontId="35" fillId="0" borderId="28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 indent="1"/>
    </xf>
    <xf numFmtId="178" fontId="0" fillId="0" borderId="21" xfId="0" applyNumberFormat="1" applyBorder="1" applyAlignment="1">
      <alignment horizontal="distributed" vertical="center" justifyLastLine="1"/>
    </xf>
    <xf numFmtId="178" fontId="35" fillId="0" borderId="15" xfId="0" applyNumberFormat="1" applyFont="1" applyBorder="1" applyAlignment="1">
      <alignment horizontal="distributed" vertical="center" justifyLastLine="1"/>
    </xf>
    <xf numFmtId="178" fontId="35" fillId="0" borderId="22" xfId="0" applyNumberFormat="1" applyFont="1" applyBorder="1" applyAlignment="1">
      <alignment horizontal="distributed" vertical="center" justifyLastLine="1"/>
    </xf>
    <xf numFmtId="178" fontId="35" fillId="0" borderId="14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35" fillId="0" borderId="20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9" xfId="0" applyNumberFormat="1" applyFont="1" applyBorder="1" applyAlignment="1">
      <alignment horizontal="distributed" vertical="center" justifyLastLine="1"/>
    </xf>
    <xf numFmtId="178" fontId="0" fillId="0" borderId="21" xfId="62" applyNumberFormat="1" applyFont="1" applyBorder="1" applyAlignment="1">
      <alignment horizontal="center" vertical="center" justifyLastLine="1"/>
    </xf>
    <xf numFmtId="178" fontId="35" fillId="0" borderId="22" xfId="62" applyNumberFormat="1" applyFont="1" applyBorder="1" applyAlignment="1">
      <alignment horizontal="center" vertical="center" justifyLastLine="1"/>
    </xf>
    <xf numFmtId="178" fontId="34" fillId="0" borderId="25" xfId="0" applyNumberFormat="1" applyFont="1" applyBorder="1" applyAlignment="1">
      <alignment horizontal="distributed" vertical="center" wrapText="1"/>
    </xf>
    <xf numFmtId="178" fontId="34" fillId="0" borderId="27" xfId="0" applyNumberFormat="1" applyFont="1" applyBorder="1" applyAlignment="1">
      <alignment horizontal="distributed" vertical="center"/>
    </xf>
    <xf numFmtId="178" fontId="35" fillId="0" borderId="21" xfId="62" applyNumberFormat="1" applyFont="1" applyBorder="1" applyAlignment="1">
      <alignment horizontal="center" vertical="center" justifyLastLine="1"/>
    </xf>
    <xf numFmtId="178" fontId="35" fillId="0" borderId="21" xfId="0" applyNumberFormat="1" applyFont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F108868-86E8-49EC-AE2A-C7AC39E99C7E}"/>
    <cellStyle name="Comma [0]_Full Year FY96" xfId="20" xr:uid="{B155D4DB-0DC0-4FBE-AD06-C7A89B4B855B}"/>
    <cellStyle name="Comma_Full Year FY96" xfId="21" xr:uid="{6F40B478-9DCE-4E33-8674-5172DE0C5860}"/>
    <cellStyle name="Currency [0]_CCOCPX" xfId="22" xr:uid="{F373F36F-CD8C-4BE4-8D3B-4A42EAC10E6E}"/>
    <cellStyle name="Currency_CCOCPX" xfId="23" xr:uid="{ACA41118-9CA5-4323-8A1A-EF63AEA4182F}"/>
    <cellStyle name="entry" xfId="24" xr:uid="{19E67F8A-B36A-4A7C-99CC-031B9156BBF4}"/>
    <cellStyle name="Grey" xfId="25" xr:uid="{5395F8D5-56D1-4ABC-91C8-3F5ACB264761}"/>
    <cellStyle name="Header1" xfId="26" xr:uid="{9609AE09-0F11-4C23-879B-3B7DD70EE007}"/>
    <cellStyle name="Header2" xfId="27" xr:uid="{0BBD7DAB-68C6-459E-81E4-BA05EE673184}"/>
    <cellStyle name="Input [yellow]" xfId="28" xr:uid="{4337B6E0-FE92-4DA6-88D5-A9392101E0D2}"/>
    <cellStyle name="Normal - Style1" xfId="29" xr:uid="{1623038F-F763-45D4-8AC9-4599ED173A47}"/>
    <cellStyle name="Normal_#18-Internet" xfId="30" xr:uid="{E140D444-5F6D-4BED-92C3-E7388453DA5F}"/>
    <cellStyle name="Percent [2]" xfId="31" xr:uid="{264B7E3F-7070-4DEF-8BAF-018FB5E8BDF3}"/>
    <cellStyle name="price" xfId="32" xr:uid="{FF72FDD9-F035-4FC1-889E-5E8A6642FDD9}"/>
    <cellStyle name="revised" xfId="33" xr:uid="{C4164B0A-9166-445C-9B00-4505D1328F20}"/>
    <cellStyle name="section" xfId="34" xr:uid="{61FF52B4-2643-415B-A197-2F7E6E7EF47B}"/>
    <cellStyle name="subhead" xfId="35" xr:uid="{6302B561-98EA-4EB8-BAE7-5FC13674B91A}"/>
    <cellStyle name="title" xfId="36" xr:uid="{2344572C-5DB2-4681-9FD8-0F120CFD4E7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0E1AB52-F236-4BEA-A9F1-7E710073B23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959C3F5-967F-4D9E-A68C-DA4ABA00DB2C}"/>
    <cellStyle name="標準 3" xfId="61" xr:uid="{B9D8A052-FD72-4F1C-B6E4-2F0A951489C7}"/>
    <cellStyle name="標準_入力Ⅱ-Ⅱ" xfId="62" xr:uid="{67348DDC-C380-4112-A760-05572ABA4BAE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42EF-CF6B-4768-AE8C-F5E34E04E58D}">
  <sheetPr codeName="Sheet1">
    <pageSetUpPr fitToPage="1"/>
  </sheetPr>
  <dimension ref="A1:BA171"/>
  <sheetViews>
    <sheetView showGridLines="0" tabSelected="1" view="pageBreakPreview" zoomScale="85" zoomScaleNormal="115" zoomScaleSheetLayoutView="85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5" customHeight="1" zeroHeight="1" x14ac:dyDescent="0.2"/>
  <cols>
    <col min="1" max="1" width="3.6640625" style="7" customWidth="1"/>
    <col min="2" max="2" width="12.33203125" style="7" customWidth="1"/>
    <col min="3" max="4" width="9.77734375" style="7" customWidth="1"/>
    <col min="5" max="5" width="2.6640625" style="7" customWidth="1"/>
    <col min="6" max="27" width="12.77734375" style="7" customWidth="1"/>
    <col min="28" max="30" width="9.33203125" style="7" customWidth="1"/>
    <col min="31" max="16384" width="9.33203125" style="7" hidden="1"/>
  </cols>
  <sheetData>
    <row r="1" spans="1:53" s="1" customFormat="1" ht="16.5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</row>
    <row r="2" spans="1:53" s="2" customFormat="1" ht="27" customHeight="1" x14ac:dyDescent="0.2">
      <c r="R2" s="27" t="s">
        <v>19</v>
      </c>
    </row>
    <row r="3" spans="1:53" ht="10.5" customHeight="1" x14ac:dyDescent="0.2">
      <c r="E3" s="8"/>
      <c r="F3" s="8"/>
    </row>
    <row r="4" spans="1:53" ht="2.15" customHeight="1" x14ac:dyDescent="0.2">
      <c r="A4" s="9"/>
      <c r="B4" s="9"/>
      <c r="C4" s="9"/>
      <c r="D4" s="9"/>
      <c r="E4" s="10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53" s="11" customFormat="1" ht="18" customHeight="1" x14ac:dyDescent="0.2">
      <c r="B5" s="75" t="s">
        <v>0</v>
      </c>
      <c r="C5" s="75"/>
      <c r="D5" s="75"/>
      <c r="E5" s="5"/>
      <c r="F5" s="19"/>
      <c r="J5" s="11" t="s">
        <v>1</v>
      </c>
      <c r="N5" s="11" t="s">
        <v>2</v>
      </c>
      <c r="Q5" s="11" t="s">
        <v>3</v>
      </c>
      <c r="U5" s="11" t="s">
        <v>4</v>
      </c>
      <c r="W5" s="5"/>
      <c r="X5" s="77" t="s">
        <v>5</v>
      </c>
      <c r="Y5" s="77"/>
      <c r="Z5" s="77"/>
      <c r="AA5" s="77"/>
    </row>
    <row r="6" spans="1:53" s="11" customFormat="1" ht="18" customHeight="1" x14ac:dyDescent="0.2">
      <c r="B6" s="76"/>
      <c r="C6" s="76"/>
      <c r="D6" s="76"/>
      <c r="E6" s="5"/>
      <c r="F6" s="63" t="s">
        <v>6</v>
      </c>
      <c r="G6" s="63" t="s">
        <v>7</v>
      </c>
      <c r="H6" s="89" t="s">
        <v>8</v>
      </c>
      <c r="I6" s="86"/>
      <c r="J6" s="85" t="s">
        <v>27</v>
      </c>
      <c r="K6" s="86"/>
      <c r="L6" s="28"/>
      <c r="M6" s="79" t="s">
        <v>25</v>
      </c>
      <c r="N6" s="73"/>
      <c r="O6" s="73"/>
      <c r="P6" s="73"/>
      <c r="Q6" s="45"/>
      <c r="R6" s="29"/>
      <c r="S6" s="90" t="s">
        <v>9</v>
      </c>
      <c r="T6" s="74"/>
      <c r="U6" s="63" t="s">
        <v>10</v>
      </c>
      <c r="V6" s="66" t="s">
        <v>11</v>
      </c>
      <c r="W6" s="63" t="s">
        <v>12</v>
      </c>
      <c r="X6" s="68" t="s">
        <v>6</v>
      </c>
      <c r="Y6" s="63" t="s">
        <v>13</v>
      </c>
      <c r="Z6" s="63" t="s">
        <v>14</v>
      </c>
      <c r="AA6" s="82" t="s">
        <v>15</v>
      </c>
    </row>
    <row r="7" spans="1:53" s="11" customFormat="1" ht="18" customHeight="1" x14ac:dyDescent="0.2">
      <c r="B7" s="76"/>
      <c r="C7" s="76"/>
      <c r="D7" s="76"/>
      <c r="E7" s="5"/>
      <c r="F7" s="64"/>
      <c r="G7" s="64"/>
      <c r="H7" s="63" t="s">
        <v>16</v>
      </c>
      <c r="I7" s="63" t="s">
        <v>12</v>
      </c>
      <c r="J7" s="61" t="s">
        <v>28</v>
      </c>
      <c r="K7" s="87" t="s">
        <v>31</v>
      </c>
      <c r="L7" s="72" t="s">
        <v>20</v>
      </c>
      <c r="M7" s="73"/>
      <c r="N7" s="74"/>
      <c r="O7" s="78" t="s">
        <v>21</v>
      </c>
      <c r="P7" s="78" t="s">
        <v>22</v>
      </c>
      <c r="Q7" s="78" t="s">
        <v>29</v>
      </c>
      <c r="R7" s="61" t="s">
        <v>17</v>
      </c>
      <c r="S7" s="59" t="s">
        <v>18</v>
      </c>
      <c r="T7" s="63" t="s">
        <v>12</v>
      </c>
      <c r="U7" s="64"/>
      <c r="V7" s="67"/>
      <c r="W7" s="64"/>
      <c r="X7" s="69"/>
      <c r="Y7" s="64"/>
      <c r="Z7" s="64"/>
      <c r="AA7" s="83"/>
    </row>
    <row r="8" spans="1:53" s="11" customFormat="1" ht="18" customHeight="1" x14ac:dyDescent="0.2">
      <c r="A8" s="12"/>
      <c r="B8" s="77"/>
      <c r="C8" s="77"/>
      <c r="D8" s="77"/>
      <c r="E8" s="13"/>
      <c r="F8" s="65"/>
      <c r="G8" s="65"/>
      <c r="H8" s="65"/>
      <c r="I8" s="65"/>
      <c r="J8" s="62"/>
      <c r="K8" s="88"/>
      <c r="L8" s="35"/>
      <c r="M8" s="30" t="s">
        <v>23</v>
      </c>
      <c r="N8" s="30" t="s">
        <v>24</v>
      </c>
      <c r="O8" s="65"/>
      <c r="P8" s="65"/>
      <c r="Q8" s="65"/>
      <c r="R8" s="62"/>
      <c r="S8" s="60"/>
      <c r="T8" s="65"/>
      <c r="U8" s="65"/>
      <c r="V8" s="60"/>
      <c r="W8" s="65"/>
      <c r="X8" s="70"/>
      <c r="Y8" s="65"/>
      <c r="Z8" s="65"/>
      <c r="AA8" s="84"/>
    </row>
    <row r="9" spans="1:53" ht="5.15" customHeight="1" x14ac:dyDescent="0.2">
      <c r="E9" s="14"/>
      <c r="F9" s="20"/>
      <c r="X9" s="25"/>
    </row>
    <row r="10" spans="1:53" ht="15" customHeight="1" x14ac:dyDescent="0.2">
      <c r="A10" s="39">
        <f>DATE(YEAR(A12)-1,5,1)</f>
        <v>45413</v>
      </c>
      <c r="B10" s="40" t="str">
        <f>TEXT(A10,"ggg")</f>
        <v>令和</v>
      </c>
      <c r="C10" s="41" t="str">
        <f>IF(TEXT(A10,"e")="1","元",TEXT(A10,"e"))</f>
        <v>6</v>
      </c>
      <c r="D10" s="41" t="s">
        <v>26</v>
      </c>
      <c r="E10" s="14"/>
      <c r="F10" s="31">
        <v>538</v>
      </c>
      <c r="G10" s="31">
        <v>2</v>
      </c>
      <c r="H10" s="31">
        <v>109</v>
      </c>
      <c r="I10" s="31">
        <v>6</v>
      </c>
      <c r="J10" s="31">
        <v>3</v>
      </c>
      <c r="K10" s="31">
        <v>81</v>
      </c>
      <c r="L10" s="31">
        <v>237</v>
      </c>
      <c r="M10" s="31">
        <v>20</v>
      </c>
      <c r="N10" s="31">
        <v>0</v>
      </c>
      <c r="O10" s="31">
        <v>0</v>
      </c>
      <c r="P10" s="31">
        <v>8</v>
      </c>
      <c r="Q10" s="31">
        <v>1</v>
      </c>
      <c r="R10" s="31">
        <v>30</v>
      </c>
      <c r="S10" s="31">
        <v>2</v>
      </c>
      <c r="T10" s="31">
        <v>0</v>
      </c>
      <c r="U10" s="31">
        <v>14</v>
      </c>
      <c r="V10" s="31">
        <v>21</v>
      </c>
      <c r="W10" s="31">
        <v>4</v>
      </c>
      <c r="X10" s="32">
        <v>538</v>
      </c>
      <c r="Y10" s="31">
        <v>220</v>
      </c>
      <c r="Z10" s="46">
        <v>300</v>
      </c>
      <c r="AA10" s="46">
        <v>18</v>
      </c>
      <c r="AB10" s="31"/>
      <c r="AC10" s="31"/>
      <c r="AD10" s="31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spans="1:53" s="8" customFormat="1" ht="7.5" customHeight="1" x14ac:dyDescent="0.2">
      <c r="A11" s="38"/>
      <c r="B11" s="36"/>
      <c r="C11" s="36"/>
      <c r="D11" s="36"/>
      <c r="E11" s="37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2"/>
      <c r="Y11" s="31"/>
      <c r="AB11" s="31"/>
      <c r="AC11" s="31"/>
      <c r="AD11" s="31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1:53" s="3" customFormat="1" ht="15" customHeight="1" x14ac:dyDescent="0.2">
      <c r="A12" s="44">
        <v>45778</v>
      </c>
      <c r="B12" s="42" t="str">
        <f>IF(TEXT(A10,"ggg")=TEXT(A12,"ggg"),"",TEXT(A12,"ggg"))</f>
        <v/>
      </c>
      <c r="C12" s="43" t="str">
        <f>IF(TEXT(A12,"e")="1","元",TEXT(A12,"e"))</f>
        <v>7</v>
      </c>
      <c r="D12" s="43" t="str">
        <f>IF(TEXT(A10,"ggg")=TEXT(A12,"ggg"),"","年")</f>
        <v/>
      </c>
      <c r="E12" s="21"/>
      <c r="F12" s="33">
        <v>577</v>
      </c>
      <c r="G12" s="33">
        <v>1</v>
      </c>
      <c r="H12" s="33">
        <v>118</v>
      </c>
      <c r="I12" s="33">
        <v>7</v>
      </c>
      <c r="J12" s="33">
        <v>3</v>
      </c>
      <c r="K12" s="33">
        <v>77</v>
      </c>
      <c r="L12" s="33">
        <v>248</v>
      </c>
      <c r="M12" s="33">
        <v>17</v>
      </c>
      <c r="N12" s="33">
        <v>1</v>
      </c>
      <c r="O12" s="33">
        <v>0</v>
      </c>
      <c r="P12" s="33">
        <v>21</v>
      </c>
      <c r="Q12" s="33">
        <v>1</v>
      </c>
      <c r="R12" s="33">
        <v>26</v>
      </c>
      <c r="S12" s="33">
        <v>5</v>
      </c>
      <c r="T12" s="33">
        <v>2</v>
      </c>
      <c r="U12" s="33">
        <v>17</v>
      </c>
      <c r="V12" s="33">
        <v>26</v>
      </c>
      <c r="W12" s="33">
        <v>7</v>
      </c>
      <c r="X12" s="34">
        <v>577</v>
      </c>
      <c r="Y12" s="33">
        <v>262</v>
      </c>
      <c r="Z12" s="33">
        <v>297</v>
      </c>
      <c r="AA12" s="33">
        <v>18</v>
      </c>
    </row>
    <row r="13" spans="1:53" ht="5.15" customHeight="1" x14ac:dyDescent="0.2">
      <c r="E13" s="14"/>
      <c r="F13" s="4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37"/>
      <c r="X13" s="47"/>
    </row>
    <row r="14" spans="1:53" ht="15" customHeight="1" x14ac:dyDescent="0.2">
      <c r="A14" s="39">
        <f>DATE(YEAR(A83)-1,5,1)</f>
        <v>693718</v>
      </c>
      <c r="B14" s="71" t="s">
        <v>30</v>
      </c>
      <c r="C14" s="71"/>
      <c r="D14" s="71"/>
      <c r="E14" s="14"/>
      <c r="F14" s="31">
        <v>197</v>
      </c>
      <c r="G14" s="31">
        <v>1</v>
      </c>
      <c r="H14" s="31">
        <v>0</v>
      </c>
      <c r="I14" s="31">
        <v>0</v>
      </c>
      <c r="J14" s="31">
        <v>3</v>
      </c>
      <c r="K14" s="31">
        <v>77</v>
      </c>
      <c r="L14" s="31">
        <v>75</v>
      </c>
      <c r="M14" s="31">
        <v>3</v>
      </c>
      <c r="N14" s="31">
        <v>1</v>
      </c>
      <c r="O14" s="31">
        <v>0</v>
      </c>
      <c r="P14" s="31">
        <v>10</v>
      </c>
      <c r="Q14" s="31">
        <v>1</v>
      </c>
      <c r="R14" s="8">
        <v>0</v>
      </c>
      <c r="S14" s="8">
        <v>5</v>
      </c>
      <c r="T14" s="8">
        <v>0</v>
      </c>
      <c r="U14" s="8">
        <v>12</v>
      </c>
      <c r="V14" s="8">
        <v>9</v>
      </c>
      <c r="W14" s="37">
        <v>0</v>
      </c>
      <c r="X14" s="8">
        <v>197</v>
      </c>
      <c r="Y14" s="8">
        <v>97</v>
      </c>
      <c r="Z14" s="8">
        <v>93</v>
      </c>
      <c r="AA14" s="8">
        <v>7</v>
      </c>
      <c r="AB14" s="8"/>
      <c r="AC14" s="8"/>
      <c r="AD14" s="8"/>
      <c r="AE14" s="8"/>
    </row>
    <row r="15" spans="1:53" ht="15" customHeight="1" x14ac:dyDescent="0.2">
      <c r="A15" s="39"/>
      <c r="B15" s="48"/>
      <c r="C15" s="48"/>
      <c r="D15" s="48"/>
      <c r="E15" s="14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8"/>
      <c r="S15" s="8"/>
      <c r="T15" s="8"/>
      <c r="U15" s="8"/>
      <c r="V15" s="8"/>
      <c r="W15" s="37"/>
      <c r="X15" s="8"/>
      <c r="Y15" s="8"/>
      <c r="Z15" s="8"/>
      <c r="AA15" s="8"/>
      <c r="AB15" s="8"/>
      <c r="AC15" s="8"/>
      <c r="AD15" s="8"/>
      <c r="AE15" s="8"/>
    </row>
    <row r="16" spans="1:53" s="4" customFormat="1" ht="15" customHeight="1" x14ac:dyDescent="0.2">
      <c r="B16" s="55" t="s">
        <v>32</v>
      </c>
      <c r="C16" s="55"/>
      <c r="D16" s="55"/>
      <c r="E16" s="22"/>
      <c r="F16" s="33">
        <v>392</v>
      </c>
      <c r="G16" s="33">
        <v>1</v>
      </c>
      <c r="H16" s="33">
        <v>97</v>
      </c>
      <c r="I16" s="33">
        <v>6</v>
      </c>
      <c r="J16" s="33">
        <v>1</v>
      </c>
      <c r="K16" s="33">
        <v>56</v>
      </c>
      <c r="L16" s="33">
        <v>155</v>
      </c>
      <c r="M16" s="33">
        <v>16</v>
      </c>
      <c r="N16" s="33">
        <v>0</v>
      </c>
      <c r="O16" s="33">
        <v>0</v>
      </c>
      <c r="P16" s="33">
        <v>11</v>
      </c>
      <c r="Q16" s="33">
        <v>0</v>
      </c>
      <c r="R16" s="33">
        <v>11</v>
      </c>
      <c r="S16" s="33">
        <v>3</v>
      </c>
      <c r="T16" s="33">
        <v>2</v>
      </c>
      <c r="U16" s="33">
        <v>11</v>
      </c>
      <c r="V16" s="33">
        <v>20</v>
      </c>
      <c r="W16" s="33">
        <v>2</v>
      </c>
      <c r="X16" s="34">
        <v>392</v>
      </c>
      <c r="Y16" s="33">
        <v>172</v>
      </c>
      <c r="Z16" s="33">
        <v>208</v>
      </c>
      <c r="AA16" s="33">
        <v>12</v>
      </c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2:37" s="4" customFormat="1" ht="7.5" customHeight="1" x14ac:dyDescent="0.2">
      <c r="B17" s="49"/>
      <c r="C17" s="49"/>
      <c r="D17" s="49"/>
      <c r="E17" s="2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4"/>
      <c r="Y17" s="33"/>
      <c r="Z17" s="33"/>
      <c r="AA17" s="3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2:37" ht="15" customHeight="1" x14ac:dyDescent="0.2">
      <c r="B18" s="54" t="s">
        <v>33</v>
      </c>
      <c r="C18" s="54"/>
      <c r="D18" s="54"/>
      <c r="E18" s="14"/>
      <c r="F18" s="31">
        <v>2</v>
      </c>
      <c r="G18" s="31">
        <v>0</v>
      </c>
      <c r="H18" s="31">
        <v>1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1</v>
      </c>
      <c r="U18" s="31">
        <v>0</v>
      </c>
      <c r="V18" s="31">
        <v>0</v>
      </c>
      <c r="W18" s="31">
        <v>0</v>
      </c>
      <c r="X18" s="32">
        <v>2</v>
      </c>
      <c r="Y18" s="31">
        <v>1</v>
      </c>
      <c r="Z18" s="31">
        <v>1</v>
      </c>
      <c r="AA18" s="31">
        <v>0</v>
      </c>
      <c r="AB18" s="8"/>
      <c r="AC18" s="8"/>
      <c r="AD18" s="8"/>
      <c r="AE18" s="8"/>
      <c r="AF18" s="8"/>
      <c r="AG18" s="8"/>
      <c r="AH18" s="8"/>
      <c r="AI18" s="8"/>
      <c r="AJ18" s="8"/>
      <c r="AK18" s="8"/>
    </row>
    <row r="19" spans="2:37" ht="15" customHeight="1" x14ac:dyDescent="0.2">
      <c r="B19" s="54" t="s">
        <v>34</v>
      </c>
      <c r="C19" s="54"/>
      <c r="D19" s="54"/>
      <c r="E19" s="14"/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2">
        <v>0</v>
      </c>
      <c r="Y19" s="31">
        <v>0</v>
      </c>
      <c r="Z19" s="31">
        <v>0</v>
      </c>
      <c r="AA19" s="31">
        <v>0</v>
      </c>
      <c r="AB19" s="8"/>
      <c r="AC19" s="8"/>
      <c r="AD19" s="8"/>
      <c r="AE19" s="8"/>
      <c r="AF19" s="8"/>
      <c r="AG19" s="8"/>
      <c r="AH19" s="8"/>
      <c r="AI19" s="8"/>
      <c r="AJ19" s="8"/>
      <c r="AK19" s="8"/>
    </row>
    <row r="20" spans="2:37" ht="15" customHeight="1" x14ac:dyDescent="0.2">
      <c r="B20" s="54" t="s">
        <v>35</v>
      </c>
      <c r="C20" s="54"/>
      <c r="D20" s="54"/>
      <c r="E20" s="14"/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2">
        <v>0</v>
      </c>
      <c r="Y20" s="31">
        <v>0</v>
      </c>
      <c r="Z20" s="31">
        <v>0</v>
      </c>
      <c r="AA20" s="31">
        <v>0</v>
      </c>
      <c r="AB20" s="8"/>
      <c r="AC20" s="8"/>
      <c r="AD20" s="8"/>
      <c r="AE20" s="8"/>
      <c r="AF20" s="8"/>
      <c r="AG20" s="8"/>
      <c r="AH20" s="8"/>
      <c r="AI20" s="8"/>
      <c r="AJ20" s="8"/>
      <c r="AK20" s="8"/>
    </row>
    <row r="21" spans="2:37" ht="15" customHeight="1" x14ac:dyDescent="0.2">
      <c r="B21" s="54" t="s">
        <v>36</v>
      </c>
      <c r="C21" s="54"/>
      <c r="D21" s="54"/>
      <c r="E21" s="14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2">
        <v>0</v>
      </c>
      <c r="Y21" s="31">
        <v>0</v>
      </c>
      <c r="Z21" s="31">
        <v>0</v>
      </c>
      <c r="AA21" s="31">
        <v>0</v>
      </c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2:37" ht="15" customHeight="1" x14ac:dyDescent="0.2">
      <c r="B22" s="54" t="s">
        <v>37</v>
      </c>
      <c r="C22" s="54"/>
      <c r="D22" s="54"/>
      <c r="E22" s="14"/>
      <c r="F22" s="31">
        <v>3</v>
      </c>
      <c r="G22" s="31">
        <v>0</v>
      </c>
      <c r="H22" s="31">
        <v>0</v>
      </c>
      <c r="I22" s="31">
        <v>1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1</v>
      </c>
      <c r="Q22" s="31">
        <v>0</v>
      </c>
      <c r="R22" s="31">
        <v>0</v>
      </c>
      <c r="S22" s="31">
        <v>1</v>
      </c>
      <c r="T22" s="31">
        <v>0</v>
      </c>
      <c r="U22" s="31">
        <v>0</v>
      </c>
      <c r="V22" s="31">
        <v>0</v>
      </c>
      <c r="W22" s="31">
        <v>0</v>
      </c>
      <c r="X22" s="32">
        <v>3</v>
      </c>
      <c r="Y22" s="31">
        <v>2</v>
      </c>
      <c r="Z22" s="31">
        <v>1</v>
      </c>
      <c r="AA22" s="31">
        <v>0</v>
      </c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spans="2:37" ht="15" customHeight="1" x14ac:dyDescent="0.2">
      <c r="B23" s="54" t="s">
        <v>38</v>
      </c>
      <c r="C23" s="54"/>
      <c r="D23" s="54"/>
      <c r="E23" s="14"/>
      <c r="F23" s="31">
        <v>5</v>
      </c>
      <c r="G23" s="31">
        <v>0</v>
      </c>
      <c r="H23" s="31">
        <v>2</v>
      </c>
      <c r="I23" s="31">
        <v>0</v>
      </c>
      <c r="J23" s="31">
        <v>0</v>
      </c>
      <c r="K23" s="31">
        <v>2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1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2">
        <v>5</v>
      </c>
      <c r="Y23" s="31">
        <v>2</v>
      </c>
      <c r="Z23" s="31">
        <v>3</v>
      </c>
      <c r="AA23" s="31">
        <v>0</v>
      </c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2:37" ht="15" customHeight="1" x14ac:dyDescent="0.2">
      <c r="B24" s="54" t="s">
        <v>39</v>
      </c>
      <c r="C24" s="54"/>
      <c r="D24" s="54"/>
      <c r="E24" s="14"/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2">
        <v>0</v>
      </c>
      <c r="Y24" s="31">
        <v>0</v>
      </c>
      <c r="Z24" s="31">
        <v>0</v>
      </c>
      <c r="AA24" s="31">
        <v>0</v>
      </c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2:37" ht="15" customHeight="1" x14ac:dyDescent="0.2">
      <c r="B25" s="50"/>
      <c r="C25" s="50"/>
      <c r="D25" s="50"/>
      <c r="E25" s="14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1"/>
      <c r="Z25" s="31"/>
      <c r="AA25" s="31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2:37" ht="15" customHeight="1" x14ac:dyDescent="0.2">
      <c r="B26" s="54" t="s">
        <v>40</v>
      </c>
      <c r="C26" s="54"/>
      <c r="D26" s="54"/>
      <c r="E26" s="14"/>
      <c r="F26" s="31">
        <v>3</v>
      </c>
      <c r="G26" s="31">
        <v>0</v>
      </c>
      <c r="H26" s="31">
        <v>0</v>
      </c>
      <c r="I26" s="31">
        <v>0</v>
      </c>
      <c r="J26" s="31">
        <v>0</v>
      </c>
      <c r="K26" s="31">
        <v>1</v>
      </c>
      <c r="L26" s="31">
        <v>1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1</v>
      </c>
      <c r="W26" s="31">
        <v>0</v>
      </c>
      <c r="X26" s="32">
        <v>3</v>
      </c>
      <c r="Y26" s="31">
        <v>0</v>
      </c>
      <c r="Z26" s="31">
        <v>2</v>
      </c>
      <c r="AA26" s="31">
        <v>1</v>
      </c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2:37" ht="15" customHeight="1" x14ac:dyDescent="0.2">
      <c r="B27" s="54" t="s">
        <v>41</v>
      </c>
      <c r="C27" s="54"/>
      <c r="D27" s="54"/>
      <c r="E27" s="14"/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2">
        <v>0</v>
      </c>
      <c r="Y27" s="31">
        <v>0</v>
      </c>
      <c r="Z27" s="31">
        <v>0</v>
      </c>
      <c r="AA27" s="31">
        <v>0</v>
      </c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2:37" ht="15" customHeight="1" x14ac:dyDescent="0.2">
      <c r="B28" s="58" t="s">
        <v>42</v>
      </c>
      <c r="C28" s="54"/>
      <c r="D28" s="54"/>
      <c r="E28" s="14"/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2">
        <v>0</v>
      </c>
      <c r="Y28" s="31">
        <v>0</v>
      </c>
      <c r="Z28" s="31">
        <v>0</v>
      </c>
      <c r="AA28" s="31">
        <v>0</v>
      </c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2:37" ht="15" customHeight="1" x14ac:dyDescent="0.2">
      <c r="B29" s="54" t="s">
        <v>43</v>
      </c>
      <c r="C29" s="54"/>
      <c r="D29" s="54"/>
      <c r="E29" s="14"/>
      <c r="F29" s="31">
        <v>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4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2">
        <v>4</v>
      </c>
      <c r="Y29" s="31">
        <v>2</v>
      </c>
      <c r="Z29" s="31">
        <v>2</v>
      </c>
      <c r="AA29" s="31">
        <v>0</v>
      </c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2:37" ht="15" customHeight="1" x14ac:dyDescent="0.2">
      <c r="B30" s="54" t="s">
        <v>44</v>
      </c>
      <c r="C30" s="54"/>
      <c r="D30" s="54"/>
      <c r="E30" s="14"/>
      <c r="F30" s="31">
        <v>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4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2">
        <v>4</v>
      </c>
      <c r="Y30" s="31">
        <v>1</v>
      </c>
      <c r="Z30" s="31">
        <v>3</v>
      </c>
      <c r="AA30" s="31">
        <v>0</v>
      </c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2:37" ht="15" customHeight="1" x14ac:dyDescent="0.2">
      <c r="B31" s="54" t="s">
        <v>45</v>
      </c>
      <c r="C31" s="54"/>
      <c r="D31" s="54"/>
      <c r="E31" s="14"/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2">
        <v>0</v>
      </c>
      <c r="Y31" s="31">
        <v>0</v>
      </c>
      <c r="Z31" s="31">
        <v>0</v>
      </c>
      <c r="AA31" s="31">
        <v>0</v>
      </c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2:37" ht="15" customHeight="1" x14ac:dyDescent="0.2">
      <c r="B32" s="54" t="s">
        <v>46</v>
      </c>
      <c r="C32" s="54"/>
      <c r="D32" s="54"/>
      <c r="E32" s="14"/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2">
        <v>0</v>
      </c>
      <c r="Y32" s="31">
        <v>0</v>
      </c>
      <c r="Z32" s="31">
        <v>0</v>
      </c>
      <c r="AA32" s="31">
        <v>0</v>
      </c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2:37" ht="15" customHeight="1" x14ac:dyDescent="0.2">
      <c r="B33" s="50"/>
      <c r="C33" s="50"/>
      <c r="D33" s="50"/>
      <c r="E33" s="14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1"/>
      <c r="Z33" s="31"/>
      <c r="AA33" s="31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2:37" ht="15" customHeight="1" x14ac:dyDescent="0.2">
      <c r="B34" s="54" t="s">
        <v>47</v>
      </c>
      <c r="C34" s="54"/>
      <c r="D34" s="54"/>
      <c r="E34" s="14"/>
      <c r="F34" s="31">
        <v>8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2</v>
      </c>
      <c r="M34" s="31">
        <v>0</v>
      </c>
      <c r="N34" s="31">
        <v>0</v>
      </c>
      <c r="O34" s="31">
        <v>0</v>
      </c>
      <c r="P34" s="31">
        <v>4</v>
      </c>
      <c r="Q34" s="31">
        <v>0</v>
      </c>
      <c r="R34" s="31">
        <v>0</v>
      </c>
      <c r="S34" s="31">
        <v>1</v>
      </c>
      <c r="T34" s="31">
        <v>0</v>
      </c>
      <c r="U34" s="31">
        <v>0</v>
      </c>
      <c r="V34" s="31">
        <v>1</v>
      </c>
      <c r="W34" s="31">
        <v>0</v>
      </c>
      <c r="X34" s="32">
        <v>8</v>
      </c>
      <c r="Y34" s="31">
        <v>5</v>
      </c>
      <c r="Z34" s="31">
        <v>3</v>
      </c>
      <c r="AA34" s="31">
        <v>0</v>
      </c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2:37" ht="15" customHeight="1" x14ac:dyDescent="0.2">
      <c r="B35" s="54" t="s">
        <v>48</v>
      </c>
      <c r="C35" s="54"/>
      <c r="D35" s="54"/>
      <c r="E35" s="14"/>
      <c r="F35" s="31">
        <v>67</v>
      </c>
      <c r="G35" s="31">
        <v>0</v>
      </c>
      <c r="H35" s="31">
        <v>16</v>
      </c>
      <c r="I35" s="31">
        <v>1</v>
      </c>
      <c r="J35" s="31">
        <v>0</v>
      </c>
      <c r="K35" s="31">
        <v>8</v>
      </c>
      <c r="L35" s="31">
        <v>31</v>
      </c>
      <c r="M35" s="31">
        <v>4</v>
      </c>
      <c r="N35" s="31">
        <v>0</v>
      </c>
      <c r="O35" s="31">
        <v>0</v>
      </c>
      <c r="P35" s="31">
        <v>0</v>
      </c>
      <c r="Q35" s="31">
        <v>0</v>
      </c>
      <c r="R35" s="31">
        <v>4</v>
      </c>
      <c r="S35" s="31">
        <v>0</v>
      </c>
      <c r="T35" s="31">
        <v>0</v>
      </c>
      <c r="U35" s="31">
        <v>2</v>
      </c>
      <c r="V35" s="31">
        <v>0</v>
      </c>
      <c r="W35" s="31">
        <v>1</v>
      </c>
      <c r="X35" s="32">
        <v>67</v>
      </c>
      <c r="Y35" s="31">
        <v>27</v>
      </c>
      <c r="Z35" s="31">
        <v>38</v>
      </c>
      <c r="AA35" s="31">
        <v>2</v>
      </c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2:37" ht="15" customHeight="1" x14ac:dyDescent="0.2">
      <c r="B36" s="54" t="s">
        <v>49</v>
      </c>
      <c r="C36" s="54"/>
      <c r="D36" s="54"/>
      <c r="E36" s="14"/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2">
        <v>0</v>
      </c>
      <c r="Y36" s="31">
        <v>0</v>
      </c>
      <c r="Z36" s="31">
        <v>0</v>
      </c>
      <c r="AA36" s="31">
        <v>0</v>
      </c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2:37" ht="15" customHeight="1" x14ac:dyDescent="0.2">
      <c r="B37" s="54" t="s">
        <v>50</v>
      </c>
      <c r="C37" s="54"/>
      <c r="D37" s="54"/>
      <c r="E37" s="14"/>
      <c r="F37" s="31">
        <v>17</v>
      </c>
      <c r="G37" s="31">
        <v>0</v>
      </c>
      <c r="H37" s="31">
        <v>3</v>
      </c>
      <c r="I37" s="31">
        <v>0</v>
      </c>
      <c r="J37" s="31">
        <v>0</v>
      </c>
      <c r="K37" s="31">
        <v>0</v>
      </c>
      <c r="L37" s="31">
        <v>6</v>
      </c>
      <c r="M37" s="31">
        <v>1</v>
      </c>
      <c r="N37" s="31">
        <v>0</v>
      </c>
      <c r="O37" s="31">
        <v>0</v>
      </c>
      <c r="P37" s="31">
        <v>3</v>
      </c>
      <c r="Q37" s="31">
        <v>0</v>
      </c>
      <c r="R37" s="31">
        <v>1</v>
      </c>
      <c r="S37" s="31">
        <v>0</v>
      </c>
      <c r="T37" s="31">
        <v>0</v>
      </c>
      <c r="U37" s="31">
        <v>1</v>
      </c>
      <c r="V37" s="31">
        <v>1</v>
      </c>
      <c r="W37" s="31">
        <v>1</v>
      </c>
      <c r="X37" s="32">
        <v>17</v>
      </c>
      <c r="Y37" s="31">
        <v>10</v>
      </c>
      <c r="Z37" s="31">
        <v>7</v>
      </c>
      <c r="AA37" s="31">
        <v>0</v>
      </c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2:37" ht="15" customHeight="1" x14ac:dyDescent="0.2">
      <c r="B38" s="54" t="s">
        <v>51</v>
      </c>
      <c r="C38" s="54"/>
      <c r="D38" s="54"/>
      <c r="E38" s="14"/>
      <c r="F38" s="31">
        <v>2</v>
      </c>
      <c r="G38" s="31">
        <v>0</v>
      </c>
      <c r="H38" s="31">
        <v>0</v>
      </c>
      <c r="I38" s="31">
        <v>0</v>
      </c>
      <c r="J38" s="31">
        <v>0</v>
      </c>
      <c r="K38" s="31">
        <v>1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1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2">
        <v>2</v>
      </c>
      <c r="Y38" s="31">
        <v>2</v>
      </c>
      <c r="Z38" s="31">
        <v>0</v>
      </c>
      <c r="AA38" s="31">
        <v>0</v>
      </c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2:37" ht="15" customHeight="1" x14ac:dyDescent="0.2">
      <c r="B39" s="54" t="s">
        <v>52</v>
      </c>
      <c r="C39" s="54"/>
      <c r="D39" s="54"/>
      <c r="E39" s="14"/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2">
        <v>0</v>
      </c>
      <c r="Y39" s="31">
        <v>0</v>
      </c>
      <c r="Z39" s="31">
        <v>0</v>
      </c>
      <c r="AA39" s="31">
        <v>0</v>
      </c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2:37" ht="15" customHeight="1" x14ac:dyDescent="0.2">
      <c r="B40" s="54" t="s">
        <v>53</v>
      </c>
      <c r="C40" s="54"/>
      <c r="D40" s="54"/>
      <c r="E40" s="14"/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2">
        <v>0</v>
      </c>
      <c r="Y40" s="31">
        <v>0</v>
      </c>
      <c r="Z40" s="31">
        <v>0</v>
      </c>
      <c r="AA40" s="31">
        <v>0</v>
      </c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2:37" ht="15" customHeight="1" x14ac:dyDescent="0.2">
      <c r="B41" s="50"/>
      <c r="C41" s="50"/>
      <c r="D41" s="50"/>
      <c r="E41" s="14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2"/>
      <c r="Y41" s="31"/>
      <c r="Z41" s="31"/>
      <c r="AA41" s="31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2:37" ht="15" customHeight="1" x14ac:dyDescent="0.2">
      <c r="B42" s="54" t="s">
        <v>54</v>
      </c>
      <c r="C42" s="54"/>
      <c r="D42" s="54"/>
      <c r="E42" s="14"/>
      <c r="F42" s="31">
        <v>3</v>
      </c>
      <c r="G42" s="31">
        <v>0</v>
      </c>
      <c r="H42" s="31">
        <v>0</v>
      </c>
      <c r="I42" s="31">
        <v>0</v>
      </c>
      <c r="J42" s="31">
        <v>0</v>
      </c>
      <c r="K42" s="31">
        <v>1</v>
      </c>
      <c r="L42" s="31">
        <v>2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2">
        <v>3</v>
      </c>
      <c r="Y42" s="31">
        <v>2</v>
      </c>
      <c r="Z42" s="31">
        <v>1</v>
      </c>
      <c r="AA42" s="31">
        <v>0</v>
      </c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2:37" ht="15" customHeight="1" x14ac:dyDescent="0.2">
      <c r="B43" s="54" t="s">
        <v>55</v>
      </c>
      <c r="C43" s="54"/>
      <c r="D43" s="54"/>
      <c r="E43" s="14"/>
      <c r="F43" s="31">
        <v>10</v>
      </c>
      <c r="G43" s="31">
        <v>0</v>
      </c>
      <c r="H43" s="31">
        <v>2</v>
      </c>
      <c r="I43" s="31">
        <v>0</v>
      </c>
      <c r="J43" s="31">
        <v>0</v>
      </c>
      <c r="K43" s="31">
        <v>3</v>
      </c>
      <c r="L43" s="31">
        <v>2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1</v>
      </c>
      <c r="V43" s="31">
        <v>2</v>
      </c>
      <c r="W43" s="31">
        <v>0</v>
      </c>
      <c r="X43" s="32">
        <v>10</v>
      </c>
      <c r="Y43" s="31">
        <v>4</v>
      </c>
      <c r="Z43" s="31">
        <v>5</v>
      </c>
      <c r="AA43" s="31">
        <v>1</v>
      </c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2:37" ht="15" customHeight="1" x14ac:dyDescent="0.2">
      <c r="B44" s="54" t="s">
        <v>56</v>
      </c>
      <c r="C44" s="54"/>
      <c r="D44" s="54"/>
      <c r="E44" s="14"/>
      <c r="F44" s="31">
        <v>1</v>
      </c>
      <c r="G44" s="31">
        <v>0</v>
      </c>
      <c r="H44" s="31">
        <v>1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2">
        <v>1</v>
      </c>
      <c r="Y44" s="31">
        <v>1</v>
      </c>
      <c r="Z44" s="31">
        <v>0</v>
      </c>
      <c r="AA44" s="31">
        <v>0</v>
      </c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2:37" ht="15" customHeight="1" x14ac:dyDescent="0.2">
      <c r="B45" s="54" t="s">
        <v>57</v>
      </c>
      <c r="C45" s="54"/>
      <c r="D45" s="54"/>
      <c r="E45" s="14"/>
      <c r="F45" s="31">
        <v>135</v>
      </c>
      <c r="G45" s="31">
        <v>1</v>
      </c>
      <c r="H45" s="31">
        <v>33</v>
      </c>
      <c r="I45" s="31">
        <v>2</v>
      </c>
      <c r="J45" s="31">
        <v>1</v>
      </c>
      <c r="K45" s="31">
        <v>20</v>
      </c>
      <c r="L45" s="31">
        <v>56</v>
      </c>
      <c r="M45" s="31">
        <v>4</v>
      </c>
      <c r="N45" s="31">
        <v>0</v>
      </c>
      <c r="O45" s="31">
        <v>0</v>
      </c>
      <c r="P45" s="31">
        <v>2</v>
      </c>
      <c r="Q45" s="31">
        <v>0</v>
      </c>
      <c r="R45" s="31">
        <v>3</v>
      </c>
      <c r="S45" s="31">
        <v>0</v>
      </c>
      <c r="T45" s="31">
        <v>1</v>
      </c>
      <c r="U45" s="31">
        <v>4</v>
      </c>
      <c r="V45" s="31">
        <v>8</v>
      </c>
      <c r="W45" s="31">
        <v>0</v>
      </c>
      <c r="X45" s="32">
        <v>135</v>
      </c>
      <c r="Y45" s="31">
        <v>65</v>
      </c>
      <c r="Z45" s="31">
        <v>65</v>
      </c>
      <c r="AA45" s="31">
        <v>5</v>
      </c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2:37" ht="15" customHeight="1" x14ac:dyDescent="0.2">
      <c r="B46" s="54" t="s">
        <v>58</v>
      </c>
      <c r="C46" s="54"/>
      <c r="D46" s="54"/>
      <c r="E46" s="14"/>
      <c r="F46" s="31">
        <v>3</v>
      </c>
      <c r="G46" s="31">
        <v>0</v>
      </c>
      <c r="H46" s="31">
        <v>2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2">
        <v>3</v>
      </c>
      <c r="Y46" s="31">
        <v>2</v>
      </c>
      <c r="Z46" s="31">
        <v>1</v>
      </c>
      <c r="AA46" s="31">
        <v>0</v>
      </c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2:37" ht="15" customHeight="1" x14ac:dyDescent="0.2">
      <c r="B47" s="54" t="s">
        <v>59</v>
      </c>
      <c r="C47" s="54"/>
      <c r="D47" s="54"/>
      <c r="E47" s="14"/>
      <c r="F47" s="31">
        <v>3</v>
      </c>
      <c r="G47" s="31">
        <v>0</v>
      </c>
      <c r="H47" s="31">
        <v>1</v>
      </c>
      <c r="I47" s="31">
        <v>0</v>
      </c>
      <c r="J47" s="31">
        <v>0</v>
      </c>
      <c r="K47" s="31">
        <v>0</v>
      </c>
      <c r="L47" s="31">
        <v>1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1</v>
      </c>
      <c r="T47" s="31">
        <v>0</v>
      </c>
      <c r="U47" s="31">
        <v>0</v>
      </c>
      <c r="V47" s="31">
        <v>0</v>
      </c>
      <c r="W47" s="31">
        <v>0</v>
      </c>
      <c r="X47" s="32">
        <v>3</v>
      </c>
      <c r="Y47" s="31">
        <v>2</v>
      </c>
      <c r="Z47" s="31">
        <v>1</v>
      </c>
      <c r="AA47" s="31">
        <v>0</v>
      </c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2:37" ht="15" customHeight="1" x14ac:dyDescent="0.2">
      <c r="B48" s="58" t="s">
        <v>60</v>
      </c>
      <c r="C48" s="54"/>
      <c r="D48" s="54"/>
      <c r="E48" s="14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2">
        <v>0</v>
      </c>
      <c r="Y48" s="31">
        <v>0</v>
      </c>
      <c r="Z48" s="31">
        <v>0</v>
      </c>
      <c r="AA48" s="31">
        <v>0</v>
      </c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2:37" ht="15" customHeight="1" x14ac:dyDescent="0.2">
      <c r="B49" s="52"/>
      <c r="C49" s="50"/>
      <c r="D49" s="50"/>
      <c r="E49" s="14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1"/>
      <c r="Z49" s="31"/>
      <c r="AA49" s="31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2:37" ht="15" customHeight="1" x14ac:dyDescent="0.2">
      <c r="B50" s="54" t="s">
        <v>61</v>
      </c>
      <c r="C50" s="54"/>
      <c r="D50" s="54"/>
      <c r="E50" s="14"/>
      <c r="F50" s="31">
        <v>41</v>
      </c>
      <c r="G50" s="31">
        <v>0</v>
      </c>
      <c r="H50" s="31">
        <v>8</v>
      </c>
      <c r="I50" s="31">
        <v>0</v>
      </c>
      <c r="J50" s="31">
        <v>0</v>
      </c>
      <c r="K50" s="31">
        <v>7</v>
      </c>
      <c r="L50" s="31">
        <v>18</v>
      </c>
      <c r="M50" s="31">
        <v>3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1</v>
      </c>
      <c r="V50" s="31">
        <v>4</v>
      </c>
      <c r="W50" s="31">
        <v>0</v>
      </c>
      <c r="X50" s="32">
        <v>41</v>
      </c>
      <c r="Y50" s="31">
        <v>17</v>
      </c>
      <c r="Z50" s="31">
        <v>23</v>
      </c>
      <c r="AA50" s="31">
        <v>1</v>
      </c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2:37" ht="15" customHeight="1" x14ac:dyDescent="0.2">
      <c r="B51" s="54" t="s">
        <v>62</v>
      </c>
      <c r="C51" s="54"/>
      <c r="D51" s="54"/>
      <c r="E51" s="14"/>
      <c r="F51" s="31">
        <v>51</v>
      </c>
      <c r="G51" s="31">
        <v>0</v>
      </c>
      <c r="H51" s="31">
        <v>19</v>
      </c>
      <c r="I51" s="31">
        <v>0</v>
      </c>
      <c r="J51" s="31">
        <v>0</v>
      </c>
      <c r="K51" s="31">
        <v>9</v>
      </c>
      <c r="L51" s="31">
        <v>17</v>
      </c>
      <c r="M51" s="31">
        <v>3</v>
      </c>
      <c r="N51" s="31">
        <v>0</v>
      </c>
      <c r="O51" s="31">
        <v>0</v>
      </c>
      <c r="P51" s="31">
        <v>1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2</v>
      </c>
      <c r="W51" s="31">
        <v>0</v>
      </c>
      <c r="X51" s="32">
        <v>51</v>
      </c>
      <c r="Y51" s="31">
        <v>20</v>
      </c>
      <c r="Z51" s="31">
        <v>30</v>
      </c>
      <c r="AA51" s="31">
        <v>1</v>
      </c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2:37" ht="15" customHeight="1" x14ac:dyDescent="0.2">
      <c r="B52" s="54" t="s">
        <v>63</v>
      </c>
      <c r="C52" s="54"/>
      <c r="D52" s="54"/>
      <c r="E52" s="14"/>
      <c r="F52" s="31">
        <v>2</v>
      </c>
      <c r="G52" s="31">
        <v>0</v>
      </c>
      <c r="H52" s="31">
        <v>0</v>
      </c>
      <c r="I52" s="31">
        <v>0</v>
      </c>
      <c r="J52" s="31">
        <v>0</v>
      </c>
      <c r="K52" s="31">
        <v>1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1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2">
        <v>2</v>
      </c>
      <c r="Y52" s="31">
        <v>0</v>
      </c>
      <c r="Z52" s="31">
        <v>2</v>
      </c>
      <c r="AA52" s="31">
        <v>0</v>
      </c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2:37" ht="15" customHeight="1" x14ac:dyDescent="0.2">
      <c r="B53" s="54" t="s">
        <v>64</v>
      </c>
      <c r="C53" s="54"/>
      <c r="D53" s="54"/>
      <c r="E53" s="14"/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2">
        <v>0</v>
      </c>
      <c r="Y53" s="31">
        <v>0</v>
      </c>
      <c r="Z53" s="31">
        <v>0</v>
      </c>
      <c r="AA53" s="31">
        <v>0</v>
      </c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2:37" ht="15" customHeight="1" x14ac:dyDescent="0.2">
      <c r="B54" s="54" t="s">
        <v>65</v>
      </c>
      <c r="C54" s="54"/>
      <c r="D54" s="54"/>
      <c r="E54" s="14"/>
      <c r="F54" s="31">
        <v>2</v>
      </c>
      <c r="G54" s="31">
        <v>0</v>
      </c>
      <c r="H54" s="31">
        <v>1</v>
      </c>
      <c r="I54" s="31">
        <v>0</v>
      </c>
      <c r="J54" s="31">
        <v>0</v>
      </c>
      <c r="K54" s="31">
        <v>0</v>
      </c>
      <c r="L54" s="31">
        <v>1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2">
        <v>2</v>
      </c>
      <c r="Y54" s="31">
        <v>1</v>
      </c>
      <c r="Z54" s="31">
        <v>1</v>
      </c>
      <c r="AA54" s="31">
        <v>0</v>
      </c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2:37" ht="15" customHeight="1" x14ac:dyDescent="0.2">
      <c r="B55" s="54" t="s">
        <v>66</v>
      </c>
      <c r="C55" s="54"/>
      <c r="D55" s="54"/>
      <c r="E55" s="14"/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2">
        <v>0</v>
      </c>
      <c r="Y55" s="31">
        <v>0</v>
      </c>
      <c r="Z55" s="31">
        <v>0</v>
      </c>
      <c r="AA55" s="31">
        <v>0</v>
      </c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2:37" ht="15" customHeight="1" x14ac:dyDescent="0.2">
      <c r="B56" s="54" t="s">
        <v>67</v>
      </c>
      <c r="C56" s="54"/>
      <c r="D56" s="54"/>
      <c r="E56" s="14"/>
      <c r="F56" s="31">
        <v>11</v>
      </c>
      <c r="G56" s="31">
        <v>0</v>
      </c>
      <c r="H56" s="31">
        <v>4</v>
      </c>
      <c r="I56" s="31">
        <v>1</v>
      </c>
      <c r="J56" s="31">
        <v>0</v>
      </c>
      <c r="K56" s="31">
        <v>1</v>
      </c>
      <c r="L56" s="31">
        <v>3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2</v>
      </c>
      <c r="V56" s="31">
        <v>0</v>
      </c>
      <c r="W56" s="31">
        <v>0</v>
      </c>
      <c r="X56" s="32">
        <v>11</v>
      </c>
      <c r="Y56" s="31">
        <v>3</v>
      </c>
      <c r="Z56" s="31">
        <v>7</v>
      </c>
      <c r="AA56" s="31">
        <v>1</v>
      </c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2:37" ht="15" customHeight="1" x14ac:dyDescent="0.2">
      <c r="B57" s="50"/>
      <c r="C57" s="50"/>
      <c r="D57" s="50"/>
      <c r="E57" s="14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1"/>
      <c r="Z57" s="31"/>
      <c r="AA57" s="31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2:37" ht="15" customHeight="1" x14ac:dyDescent="0.2">
      <c r="B58" s="54" t="s">
        <v>68</v>
      </c>
      <c r="C58" s="54"/>
      <c r="D58" s="54"/>
      <c r="E58" s="14"/>
      <c r="F58" s="31">
        <v>15</v>
      </c>
      <c r="G58" s="31">
        <v>0</v>
      </c>
      <c r="H58" s="31">
        <v>4</v>
      </c>
      <c r="I58" s="31">
        <v>1</v>
      </c>
      <c r="J58" s="31">
        <v>0</v>
      </c>
      <c r="K58" s="31">
        <v>1</v>
      </c>
      <c r="L58" s="31">
        <v>7</v>
      </c>
      <c r="M58" s="31">
        <v>1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1</v>
      </c>
      <c r="W58" s="31">
        <v>0</v>
      </c>
      <c r="X58" s="32">
        <v>15</v>
      </c>
      <c r="Y58" s="31">
        <v>3</v>
      </c>
      <c r="Z58" s="31">
        <v>12</v>
      </c>
      <c r="AA58" s="31">
        <v>0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2:37" ht="15" customHeight="1" x14ac:dyDescent="0.2">
      <c r="B59" s="50"/>
      <c r="C59" s="50"/>
      <c r="D59" s="50"/>
      <c r="E59" s="14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2"/>
      <c r="Y59" s="31"/>
      <c r="Z59" s="31"/>
      <c r="AA59" s="31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2:37" s="4" customFormat="1" ht="15" customHeight="1" x14ac:dyDescent="0.2">
      <c r="B60" s="55" t="s">
        <v>69</v>
      </c>
      <c r="C60" s="55"/>
      <c r="D60" s="55"/>
      <c r="E60" s="22"/>
      <c r="F60" s="33">
        <v>129</v>
      </c>
      <c r="G60" s="33">
        <v>0</v>
      </c>
      <c r="H60" s="33">
        <v>15</v>
      </c>
      <c r="I60" s="33">
        <v>0</v>
      </c>
      <c r="J60" s="33">
        <v>2</v>
      </c>
      <c r="K60" s="33">
        <v>21</v>
      </c>
      <c r="L60" s="33">
        <v>70</v>
      </c>
      <c r="M60" s="33">
        <v>1</v>
      </c>
      <c r="N60" s="33">
        <v>1</v>
      </c>
      <c r="O60" s="33">
        <v>0</v>
      </c>
      <c r="P60" s="33">
        <v>5</v>
      </c>
      <c r="Q60" s="33">
        <v>0</v>
      </c>
      <c r="R60" s="33">
        <v>1</v>
      </c>
      <c r="S60" s="33">
        <v>2</v>
      </c>
      <c r="T60" s="33">
        <v>0</v>
      </c>
      <c r="U60" s="33">
        <v>5</v>
      </c>
      <c r="V60" s="33">
        <v>3</v>
      </c>
      <c r="W60" s="33">
        <v>3</v>
      </c>
      <c r="X60" s="34">
        <v>129</v>
      </c>
      <c r="Y60" s="33">
        <v>58</v>
      </c>
      <c r="Z60" s="33">
        <v>66</v>
      </c>
      <c r="AA60" s="33">
        <v>5</v>
      </c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2:37" s="4" customFormat="1" ht="7.5" customHeight="1" x14ac:dyDescent="0.2">
      <c r="B61" s="49"/>
      <c r="C61" s="49"/>
      <c r="D61" s="49"/>
      <c r="E61" s="22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4"/>
      <c r="Y61" s="33"/>
      <c r="Z61" s="33"/>
      <c r="AA61" s="3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2:37" ht="15" customHeight="1" x14ac:dyDescent="0.2">
      <c r="B62" s="54" t="s">
        <v>70</v>
      </c>
      <c r="C62" s="54"/>
      <c r="D62" s="54"/>
      <c r="E62" s="14"/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2">
        <v>0</v>
      </c>
      <c r="Y62" s="31">
        <v>0</v>
      </c>
      <c r="Z62" s="31">
        <v>0</v>
      </c>
      <c r="AA62" s="31">
        <v>0</v>
      </c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2:37" ht="15" customHeight="1" x14ac:dyDescent="0.2">
      <c r="B63" s="54" t="s">
        <v>71</v>
      </c>
      <c r="C63" s="54"/>
      <c r="D63" s="54"/>
      <c r="E63" s="14"/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2">
        <v>0</v>
      </c>
      <c r="Y63" s="31">
        <v>0</v>
      </c>
      <c r="Z63" s="31">
        <v>0</v>
      </c>
      <c r="AA63" s="31">
        <v>0</v>
      </c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2:37" ht="15" customHeight="1" x14ac:dyDescent="0.2">
      <c r="B64" s="54" t="s">
        <v>72</v>
      </c>
      <c r="C64" s="54"/>
      <c r="D64" s="54"/>
      <c r="E64" s="14"/>
      <c r="F64" s="31">
        <v>7</v>
      </c>
      <c r="G64" s="31">
        <v>0</v>
      </c>
      <c r="H64" s="31">
        <v>0</v>
      </c>
      <c r="I64" s="31">
        <v>0</v>
      </c>
      <c r="J64" s="31">
        <v>0</v>
      </c>
      <c r="K64" s="31">
        <v>3</v>
      </c>
      <c r="L64" s="31">
        <v>1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2</v>
      </c>
      <c r="V64" s="31">
        <v>1</v>
      </c>
      <c r="W64" s="31">
        <v>0</v>
      </c>
      <c r="X64" s="32">
        <v>7</v>
      </c>
      <c r="Y64" s="31">
        <v>4</v>
      </c>
      <c r="Z64" s="31">
        <v>1</v>
      </c>
      <c r="AA64" s="31">
        <v>2</v>
      </c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2:37" ht="15" customHeight="1" x14ac:dyDescent="0.2">
      <c r="B65" s="54" t="s">
        <v>73</v>
      </c>
      <c r="C65" s="54"/>
      <c r="D65" s="54"/>
      <c r="E65" s="14"/>
      <c r="F65" s="31">
        <v>3</v>
      </c>
      <c r="G65" s="31">
        <v>0</v>
      </c>
      <c r="H65" s="31">
        <v>0</v>
      </c>
      <c r="I65" s="31">
        <v>0</v>
      </c>
      <c r="J65" s="31">
        <v>0</v>
      </c>
      <c r="K65" s="31">
        <v>2</v>
      </c>
      <c r="L65" s="31">
        <v>1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2">
        <v>3</v>
      </c>
      <c r="Y65" s="31">
        <v>1</v>
      </c>
      <c r="Z65" s="31">
        <v>2</v>
      </c>
      <c r="AA65" s="31">
        <v>0</v>
      </c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2:37" ht="15" customHeight="1" x14ac:dyDescent="0.2">
      <c r="B66" s="54" t="s">
        <v>74</v>
      </c>
      <c r="C66" s="54"/>
      <c r="D66" s="54"/>
      <c r="E66" s="14"/>
      <c r="F66" s="31">
        <v>1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1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2">
        <v>1</v>
      </c>
      <c r="Y66" s="31">
        <v>1</v>
      </c>
      <c r="Z66" s="31">
        <v>0</v>
      </c>
      <c r="AA66" s="31">
        <v>0</v>
      </c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2:37" ht="15" customHeight="1" x14ac:dyDescent="0.2">
      <c r="B67" s="56" t="s">
        <v>75</v>
      </c>
      <c r="C67" s="54"/>
      <c r="D67" s="54"/>
      <c r="E67" s="14"/>
      <c r="F67" s="31">
        <v>22</v>
      </c>
      <c r="G67" s="31">
        <v>0</v>
      </c>
      <c r="H67" s="31">
        <v>3</v>
      </c>
      <c r="I67" s="31">
        <v>0</v>
      </c>
      <c r="J67" s="31">
        <v>0</v>
      </c>
      <c r="K67" s="31">
        <v>4</v>
      </c>
      <c r="L67" s="31">
        <v>11</v>
      </c>
      <c r="M67" s="31">
        <v>0</v>
      </c>
      <c r="N67" s="31">
        <v>0</v>
      </c>
      <c r="O67" s="31">
        <v>0</v>
      </c>
      <c r="P67" s="31">
        <v>2</v>
      </c>
      <c r="Q67" s="31">
        <v>0</v>
      </c>
      <c r="R67" s="31">
        <v>0</v>
      </c>
      <c r="S67" s="31">
        <v>0</v>
      </c>
      <c r="T67" s="31">
        <v>0</v>
      </c>
      <c r="U67" s="31">
        <v>1</v>
      </c>
      <c r="V67" s="31">
        <v>1</v>
      </c>
      <c r="W67" s="31">
        <v>0</v>
      </c>
      <c r="X67" s="32">
        <v>22</v>
      </c>
      <c r="Y67" s="31">
        <v>14</v>
      </c>
      <c r="Z67" s="31">
        <v>7</v>
      </c>
      <c r="AA67" s="31">
        <v>1</v>
      </c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2:37" ht="15" customHeight="1" x14ac:dyDescent="0.2">
      <c r="B68" s="57" t="s">
        <v>76</v>
      </c>
      <c r="C68" s="54"/>
      <c r="D68" s="54"/>
      <c r="E68" s="14"/>
      <c r="F68" s="31">
        <v>35</v>
      </c>
      <c r="G68" s="31">
        <v>0</v>
      </c>
      <c r="H68" s="31">
        <v>6</v>
      </c>
      <c r="I68" s="31">
        <v>0</v>
      </c>
      <c r="J68" s="31">
        <v>0</v>
      </c>
      <c r="K68" s="31">
        <v>6</v>
      </c>
      <c r="L68" s="31">
        <v>16</v>
      </c>
      <c r="M68" s="31">
        <v>1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2</v>
      </c>
      <c r="T68" s="31">
        <v>0</v>
      </c>
      <c r="U68" s="31">
        <v>2</v>
      </c>
      <c r="V68" s="31">
        <v>1</v>
      </c>
      <c r="W68" s="31">
        <v>1</v>
      </c>
      <c r="X68" s="32">
        <v>35</v>
      </c>
      <c r="Y68" s="31">
        <v>15</v>
      </c>
      <c r="Z68" s="31">
        <v>20</v>
      </c>
      <c r="AA68" s="31">
        <v>0</v>
      </c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2:37" ht="15" customHeight="1" x14ac:dyDescent="0.2">
      <c r="B69" s="53"/>
      <c r="C69" s="50"/>
      <c r="D69" s="50"/>
      <c r="E69" s="14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1"/>
      <c r="Z69" s="31"/>
      <c r="AA69" s="31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2:37" ht="15" customHeight="1" x14ac:dyDescent="0.2">
      <c r="B70" s="54" t="s">
        <v>77</v>
      </c>
      <c r="C70" s="54"/>
      <c r="D70" s="54"/>
      <c r="E70" s="14"/>
      <c r="F70" s="31">
        <v>43</v>
      </c>
      <c r="G70" s="31">
        <v>0</v>
      </c>
      <c r="H70" s="31">
        <v>5</v>
      </c>
      <c r="I70" s="31">
        <v>0</v>
      </c>
      <c r="J70" s="31">
        <v>0</v>
      </c>
      <c r="K70" s="31">
        <v>1</v>
      </c>
      <c r="L70" s="31">
        <v>33</v>
      </c>
      <c r="M70" s="31">
        <v>0</v>
      </c>
      <c r="N70" s="31">
        <v>0</v>
      </c>
      <c r="O70" s="31">
        <v>0</v>
      </c>
      <c r="P70" s="31">
        <v>3</v>
      </c>
      <c r="Q70" s="31">
        <v>0</v>
      </c>
      <c r="R70" s="31">
        <v>1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2">
        <v>43</v>
      </c>
      <c r="Y70" s="31">
        <v>19</v>
      </c>
      <c r="Z70" s="31">
        <v>23</v>
      </c>
      <c r="AA70" s="31">
        <v>1</v>
      </c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spans="2:37" ht="15" customHeight="1" x14ac:dyDescent="0.2">
      <c r="B71" s="54" t="s">
        <v>78</v>
      </c>
      <c r="C71" s="54"/>
      <c r="D71" s="54"/>
      <c r="E71" s="14"/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2">
        <v>0</v>
      </c>
      <c r="Y71" s="31">
        <v>0</v>
      </c>
      <c r="Z71" s="31">
        <v>0</v>
      </c>
      <c r="AA71" s="31">
        <v>0</v>
      </c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spans="2:37" ht="15" customHeight="1" x14ac:dyDescent="0.2">
      <c r="B72" s="54" t="s">
        <v>79</v>
      </c>
      <c r="C72" s="54"/>
      <c r="D72" s="54"/>
      <c r="E72" s="14"/>
      <c r="F72" s="31">
        <v>9</v>
      </c>
      <c r="G72" s="31">
        <v>0</v>
      </c>
      <c r="H72" s="31">
        <v>0</v>
      </c>
      <c r="I72" s="31">
        <v>0</v>
      </c>
      <c r="J72" s="31">
        <v>1</v>
      </c>
      <c r="K72" s="31">
        <v>3</v>
      </c>
      <c r="L72" s="31">
        <v>3</v>
      </c>
      <c r="M72" s="31">
        <v>0</v>
      </c>
      <c r="N72" s="31">
        <v>1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1</v>
      </c>
      <c r="X72" s="32">
        <v>9</v>
      </c>
      <c r="Y72" s="31">
        <v>1</v>
      </c>
      <c r="Z72" s="31">
        <v>8</v>
      </c>
      <c r="AA72" s="31">
        <v>0</v>
      </c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spans="2:37" ht="15" customHeight="1" x14ac:dyDescent="0.2">
      <c r="B73" s="54" t="s">
        <v>80</v>
      </c>
      <c r="C73" s="54"/>
      <c r="D73" s="54"/>
      <c r="E73" s="14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2">
        <v>0</v>
      </c>
      <c r="Y73" s="31">
        <v>0</v>
      </c>
      <c r="Z73" s="31">
        <v>0</v>
      </c>
      <c r="AA73" s="31">
        <v>0</v>
      </c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spans="2:37" ht="15" customHeight="1" x14ac:dyDescent="0.2">
      <c r="B74" s="54" t="s">
        <v>81</v>
      </c>
      <c r="C74" s="54"/>
      <c r="D74" s="54"/>
      <c r="E74" s="14"/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2">
        <v>0</v>
      </c>
      <c r="Y74" s="31">
        <v>0</v>
      </c>
      <c r="Z74" s="31">
        <v>0</v>
      </c>
      <c r="AA74" s="31">
        <v>0</v>
      </c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spans="2:37" ht="15" customHeight="1" x14ac:dyDescent="0.2">
      <c r="B75" s="54" t="s">
        <v>68</v>
      </c>
      <c r="C75" s="54"/>
      <c r="D75" s="54"/>
      <c r="E75" s="14"/>
      <c r="F75" s="31">
        <v>9</v>
      </c>
      <c r="G75" s="31">
        <v>0</v>
      </c>
      <c r="H75" s="31">
        <v>1</v>
      </c>
      <c r="I75" s="31">
        <v>0</v>
      </c>
      <c r="J75" s="31">
        <v>1</v>
      </c>
      <c r="K75" s="31">
        <v>2</v>
      </c>
      <c r="L75" s="31">
        <v>4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1</v>
      </c>
      <c r="X75" s="32">
        <v>9</v>
      </c>
      <c r="Y75" s="31">
        <v>3</v>
      </c>
      <c r="Z75" s="31">
        <v>5</v>
      </c>
      <c r="AA75" s="31">
        <v>1</v>
      </c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spans="2:37" ht="15" customHeight="1" x14ac:dyDescent="0.2">
      <c r="B76" s="50"/>
      <c r="C76" s="50"/>
      <c r="D76" s="50"/>
      <c r="E76" s="14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2"/>
      <c r="Y76" s="31"/>
      <c r="Z76" s="31"/>
      <c r="AA76" s="31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spans="2:37" s="4" customFormat="1" ht="15" customHeight="1" x14ac:dyDescent="0.2">
      <c r="B77" s="55" t="s">
        <v>82</v>
      </c>
      <c r="C77" s="55"/>
      <c r="D77" s="55"/>
      <c r="E77" s="22"/>
      <c r="F77" s="33">
        <v>53</v>
      </c>
      <c r="G77" s="33">
        <v>0</v>
      </c>
      <c r="H77" s="33">
        <v>6</v>
      </c>
      <c r="I77" s="33">
        <v>1</v>
      </c>
      <c r="J77" s="33">
        <v>0</v>
      </c>
      <c r="K77" s="33">
        <v>0</v>
      </c>
      <c r="L77" s="33">
        <v>23</v>
      </c>
      <c r="M77" s="33">
        <v>0</v>
      </c>
      <c r="N77" s="33">
        <v>0</v>
      </c>
      <c r="O77" s="33">
        <v>0</v>
      </c>
      <c r="P77" s="33">
        <v>5</v>
      </c>
      <c r="Q77" s="33">
        <v>0</v>
      </c>
      <c r="R77" s="33">
        <v>14</v>
      </c>
      <c r="S77" s="33">
        <v>0</v>
      </c>
      <c r="T77" s="33">
        <v>0</v>
      </c>
      <c r="U77" s="33">
        <v>1</v>
      </c>
      <c r="V77" s="33">
        <v>1</v>
      </c>
      <c r="W77" s="33">
        <v>2</v>
      </c>
      <c r="X77" s="34">
        <v>53</v>
      </c>
      <c r="Y77" s="33">
        <v>31</v>
      </c>
      <c r="Z77" s="33">
        <v>21</v>
      </c>
      <c r="AA77" s="33">
        <v>1</v>
      </c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2:37" s="4" customFormat="1" ht="7.5" customHeight="1" x14ac:dyDescent="0.2">
      <c r="B78" s="49"/>
      <c r="C78" s="49"/>
      <c r="D78" s="49"/>
      <c r="E78" s="22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4"/>
      <c r="Y78" s="33"/>
      <c r="Z78" s="33"/>
      <c r="AA78" s="3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2:37" s="4" customFormat="1" ht="15" customHeight="1" x14ac:dyDescent="0.2">
      <c r="B79" s="49"/>
      <c r="C79" s="49"/>
      <c r="D79" s="49"/>
      <c r="E79" s="22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4"/>
      <c r="Y79" s="33"/>
      <c r="Z79" s="33"/>
      <c r="AA79" s="3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2:37" s="4" customFormat="1" ht="15" customHeight="1" x14ac:dyDescent="0.2">
      <c r="B80" s="55" t="s">
        <v>83</v>
      </c>
      <c r="C80" s="55"/>
      <c r="D80" s="55"/>
      <c r="E80" s="22"/>
      <c r="F80" s="33">
        <v>3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1</v>
      </c>
      <c r="R80" s="33">
        <v>0</v>
      </c>
      <c r="S80" s="33">
        <v>0</v>
      </c>
      <c r="T80" s="33">
        <v>0</v>
      </c>
      <c r="U80" s="33">
        <v>0</v>
      </c>
      <c r="V80" s="33">
        <v>2</v>
      </c>
      <c r="W80" s="33">
        <v>0</v>
      </c>
      <c r="X80" s="34">
        <v>3</v>
      </c>
      <c r="Y80" s="33">
        <v>1</v>
      </c>
      <c r="Z80" s="33">
        <v>2</v>
      </c>
      <c r="AA80" s="33">
        <v>0</v>
      </c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s="4" customFormat="1" ht="7.5" customHeight="1" x14ac:dyDescent="0.2">
      <c r="B81" s="49"/>
      <c r="C81" s="49"/>
      <c r="D81" s="49"/>
      <c r="E81" s="22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4"/>
      <c r="Y81" s="33"/>
      <c r="Z81" s="33"/>
      <c r="AA81" s="3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5.15" customHeight="1" x14ac:dyDescent="0.2">
      <c r="E82" s="23"/>
      <c r="F82" s="24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26"/>
    </row>
    <row r="83" spans="1:37" ht="5.15" customHeight="1" x14ac:dyDescent="0.2">
      <c r="A83" s="15"/>
      <c r="B83" s="16"/>
      <c r="C83" s="16"/>
      <c r="D83" s="16"/>
      <c r="E83" s="16"/>
      <c r="F83" s="16"/>
      <c r="G83" s="17"/>
      <c r="H83" s="17"/>
      <c r="I83" s="15"/>
      <c r="J83" s="17"/>
      <c r="K83" s="15"/>
      <c r="L83" s="18"/>
      <c r="M83" s="18"/>
      <c r="N83" s="18"/>
      <c r="O83" s="15"/>
      <c r="P83" s="18"/>
      <c r="Q83" s="18"/>
      <c r="R83" s="18"/>
      <c r="S83" s="18"/>
      <c r="T83" s="18"/>
      <c r="U83" s="6"/>
      <c r="V83" s="18"/>
      <c r="W83" s="18"/>
      <c r="X83" s="18"/>
      <c r="Y83" s="18"/>
      <c r="Z83" s="18"/>
      <c r="AA83" s="18"/>
      <c r="AB83" s="8"/>
    </row>
    <row r="84" spans="1:37" ht="15" customHeight="1" x14ac:dyDescent="0.2">
      <c r="F84" s="51" t="s">
        <v>84</v>
      </c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37" ht="15" customHeight="1" x14ac:dyDescent="0.2"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37" ht="15" customHeight="1" x14ac:dyDescent="0.2"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37" ht="15" hidden="1" customHeight="1" x14ac:dyDescent="0.2"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37" ht="15" hidden="1" customHeight="1" x14ac:dyDescent="0.2"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37" ht="15" hidden="1" customHeight="1" x14ac:dyDescent="0.2"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37" ht="15" hidden="1" customHeight="1" x14ac:dyDescent="0.2"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37" ht="15" hidden="1" customHeight="1" x14ac:dyDescent="0.2"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3" spans="1:37" ht="15" customHeight="1" x14ac:dyDescent="0.2"/>
    <row r="94" spans="1:37" ht="15" customHeight="1" x14ac:dyDescent="0.2"/>
    <row r="95" spans="1:37" ht="15" customHeight="1" x14ac:dyDescent="0.2"/>
    <row r="96" spans="1:37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</sheetData>
  <mergeCells count="82">
    <mergeCell ref="A1:N1"/>
    <mergeCell ref="O1:AA1"/>
    <mergeCell ref="AA6:AA8"/>
    <mergeCell ref="H7:H8"/>
    <mergeCell ref="I7:I8"/>
    <mergeCell ref="U6:U8"/>
    <mergeCell ref="J6:K6"/>
    <mergeCell ref="J7:J8"/>
    <mergeCell ref="K7:K8"/>
    <mergeCell ref="Q7:Q8"/>
    <mergeCell ref="F6:F8"/>
    <mergeCell ref="G6:G8"/>
    <mergeCell ref="H6:I6"/>
    <mergeCell ref="X5:AA5"/>
    <mergeCell ref="Y6:Y8"/>
    <mergeCell ref="S6:T6"/>
    <mergeCell ref="B14:D14"/>
    <mergeCell ref="L7:N7"/>
    <mergeCell ref="B5:D8"/>
    <mergeCell ref="O7:O8"/>
    <mergeCell ref="P7:P8"/>
    <mergeCell ref="M6:P6"/>
    <mergeCell ref="S7:S8"/>
    <mergeCell ref="R7:R8"/>
    <mergeCell ref="Z6:Z8"/>
    <mergeCell ref="V6:V8"/>
    <mergeCell ref="W6:W8"/>
    <mergeCell ref="X6:X8"/>
    <mergeCell ref="T7:T8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73:D73"/>
    <mergeCell ref="B74:D74"/>
    <mergeCell ref="B75:D75"/>
    <mergeCell ref="B77:D77"/>
    <mergeCell ref="B80:D8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2026-07-13T02:06:31Z</dcterms:created>
  <dcterms:modified xsi:type="dcterms:W3CDTF">2026-07-27T06:29:45Z</dcterms:modified>
  <cp:category/>
</cp:coreProperties>
</file>