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8909F1A3-B2D8-453B-96F7-7EDB4D239C23}" xr6:coauthVersionLast="47" xr6:coauthVersionMax="47" xr10:uidLastSave="{00000000-0000-0000-0000-000000000000}"/>
  <bookViews>
    <workbookView xWindow="1900" yWindow="1900" windowWidth="14400" windowHeight="8170" xr2:uid="{95318876-551E-464B-93A0-458166B3D00D}"/>
  </bookViews>
  <sheets>
    <sheet name="25-00-03" sheetId="17" r:id="rId1"/>
  </sheets>
  <definedNames>
    <definedName name="_xlnm._FilterDatabase" localSheetId="0" hidden="1">'25-00-03'!#REF!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'25-00-03'!$A$1:$AA$217</definedName>
    <definedName name="_xlnm.Print_Titles" localSheetId="0">'25-00-03'!$4:$6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17" l="1"/>
  <c r="A11" i="17"/>
  <c r="F13" i="17" s="1"/>
  <c r="D11" i="17" l="1"/>
  <c r="B13" i="17"/>
  <c r="A10" i="17"/>
  <c r="F11" i="17" l="1"/>
  <c r="A9" i="17"/>
  <c r="B11" i="17"/>
  <c r="D10" i="17"/>
  <c r="B10" i="17" l="1"/>
  <c r="A8" i="17"/>
  <c r="D9" i="17"/>
  <c r="F10" i="17"/>
  <c r="D8" i="17" l="1"/>
  <c r="B8" i="17"/>
  <c r="F9" i="17"/>
  <c r="B9" i="17"/>
</calcChain>
</file>

<file path=xl/sharedStrings.xml><?xml version="1.0" encoding="utf-8"?>
<sst xmlns="http://schemas.openxmlformats.org/spreadsheetml/2006/main" count="337" uniqueCount="189">
  <si>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</si>
  <si>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</si>
  <si>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</si>
  <si>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3　施　設　別　　年　末　収　容　人　員</t>
    <rPh sb="2" eb="3">
      <t>シ</t>
    </rPh>
    <rPh sb="4" eb="5">
      <t>セツ</t>
    </rPh>
    <rPh sb="6" eb="7">
      <t>ベツ</t>
    </rPh>
    <rPh sb="9" eb="10">
      <t>トシ</t>
    </rPh>
    <rPh sb="11" eb="12">
      <t>スエ</t>
    </rPh>
    <rPh sb="13" eb="14">
      <t>オサム</t>
    </rPh>
    <rPh sb="15" eb="16">
      <t>カタチ</t>
    </rPh>
    <rPh sb="17" eb="18">
      <t>ジン</t>
    </rPh>
    <rPh sb="19" eb="20">
      <t>イン</t>
    </rPh>
    <phoneticPr fontId="31"/>
  </si>
  <si>
    <t>施設名</t>
    <rPh sb="0" eb="1">
      <t>ホドコ</t>
    </rPh>
    <rPh sb="1" eb="2">
      <t>セツ</t>
    </rPh>
    <rPh sb="2" eb="3">
      <t>メイ</t>
    </rPh>
    <phoneticPr fontId="36"/>
  </si>
  <si>
    <t>総数</t>
    <rPh sb="0" eb="1">
      <t>フサ</t>
    </rPh>
    <rPh sb="1" eb="2">
      <t>カズ</t>
    </rPh>
    <phoneticPr fontId="31"/>
  </si>
  <si>
    <t>受刑者</t>
    <rPh sb="0" eb="3">
      <t>ジュケイシャ</t>
    </rPh>
    <phoneticPr fontId="31"/>
  </si>
  <si>
    <t>少年受刑者
 （内　数）</t>
    <rPh sb="0" eb="2">
      <t>ショウネン</t>
    </rPh>
    <rPh sb="2" eb="5">
      <t>ジュケイシャ</t>
    </rPh>
    <rPh sb="8" eb="9">
      <t>ナイ</t>
    </rPh>
    <rPh sb="10" eb="11">
      <t>スウ</t>
    </rPh>
    <phoneticPr fontId="31"/>
  </si>
  <si>
    <t>死刑確定者</t>
    <rPh sb="0" eb="2">
      <t>シケイ</t>
    </rPh>
    <rPh sb="2" eb="4">
      <t>カクテイ</t>
    </rPh>
    <rPh sb="4" eb="5">
      <t>シャ</t>
    </rPh>
    <phoneticPr fontId="31"/>
  </si>
  <si>
    <t>被告人</t>
    <rPh sb="0" eb="2">
      <t>ヒコク</t>
    </rPh>
    <rPh sb="2" eb="3">
      <t>ニン</t>
    </rPh>
    <phoneticPr fontId="31"/>
  </si>
  <si>
    <t>被疑者</t>
    <rPh sb="0" eb="3">
      <t>ヒギシャ</t>
    </rPh>
    <phoneticPr fontId="31"/>
  </si>
  <si>
    <t>労役場
留置者</t>
    <rPh sb="0" eb="2">
      <t>ロウエキ</t>
    </rPh>
    <rPh sb="2" eb="3">
      <t>バ</t>
    </rPh>
    <rPh sb="4" eb="6">
      <t>リュウチ</t>
    </rPh>
    <rPh sb="6" eb="7">
      <t>シャ</t>
    </rPh>
    <phoneticPr fontId="31"/>
  </si>
  <si>
    <t>その他</t>
    <rPh sb="2" eb="3">
      <t>タ</t>
    </rPh>
    <phoneticPr fontId="31"/>
  </si>
  <si>
    <t>一部猶予受刑者
 （内　数）</t>
    <rPh sb="0" eb="2">
      <t>イチブ</t>
    </rPh>
    <rPh sb="2" eb="4">
      <t>ユウヨ</t>
    </rPh>
    <rPh sb="4" eb="7">
      <t>ジュケイシャ</t>
    </rPh>
    <rPh sb="10" eb="11">
      <t>ナイ</t>
    </rPh>
    <rPh sb="12" eb="13">
      <t>スウ</t>
    </rPh>
    <phoneticPr fontId="31"/>
  </si>
  <si>
    <t>年</t>
    <rPh sb="0" eb="1">
      <t>ネン</t>
    </rPh>
    <phoneticPr fontId="35"/>
  </si>
  <si>
    <t>北海道矯正管区</t>
  </si>
  <si>
    <t>札幌</t>
  </si>
  <si>
    <t>（刑）</t>
  </si>
  <si>
    <t>（拘）</t>
  </si>
  <si>
    <t>小樽</t>
  </si>
  <si>
    <t>旭川</t>
  </si>
  <si>
    <t>名寄</t>
  </si>
  <si>
    <t>帯広</t>
  </si>
  <si>
    <t>釧路</t>
  </si>
  <si>
    <t>網走</t>
  </si>
  <si>
    <t>月形</t>
  </si>
  <si>
    <t>函館</t>
  </si>
  <si>
    <t>（少年）</t>
  </si>
  <si>
    <t>東北矯正管区</t>
  </si>
  <si>
    <t>青森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</si>
  <si>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</si>
  <si>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</si>
  <si>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</si>
  <si>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</si>
  <si>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</si>
  <si>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</si>
  <si>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</si>
  <si>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</si>
  <si>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</si>
  <si>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</si>
  <si>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</si>
  <si>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</si>
  <si>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</si>
  <si>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</si>
  <si>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</si>
  <si>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</si>
  <si>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</si>
  <si>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</si>
  <si>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関東矯正管区</t>
  </si>
  <si>
    <t>水戸</t>
  </si>
  <si>
    <t>土浦</t>
  </si>
  <si>
    <t>下妻</t>
  </si>
  <si>
    <t>栃木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</si>
  <si>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</si>
  <si>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</si>
  <si>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</si>
  <si>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</si>
  <si>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</si>
  <si>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</si>
  <si>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</si>
  <si>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</si>
  <si>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</si>
  <si>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</si>
  <si>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</si>
  <si>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</si>
  <si>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</si>
  <si>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</si>
  <si>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</si>
  <si>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</si>
  <si>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</si>
  <si>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</si>
  <si>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</si>
  <si>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</si>
  <si>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</si>
  <si>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</si>
  <si>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</si>
  <si>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</si>
  <si>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</si>
  <si>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</si>
  <si>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</si>
  <si>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</si>
  <si>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</si>
  <si>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</si>
  <si>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</si>
  <si>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</si>
  <si>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（青年）</t>
  </si>
  <si>
    <t>松本</t>
  </si>
  <si>
    <t>飯田</t>
  </si>
  <si>
    <t>上諏訪</t>
  </si>
  <si>
    <t>東京</t>
  </si>
  <si>
    <t>（拘置所）</t>
  </si>
  <si>
    <t>松戸</t>
  </si>
  <si>
    <t>立川</t>
  </si>
  <si>
    <t>中部矯正管区</t>
  </si>
  <si>
    <t>富山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</si>
  <si>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</si>
  <si>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</si>
  <si>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</si>
  <si>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</si>
  <si>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</si>
  <si>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</si>
  <si>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</si>
  <si>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</si>
  <si>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</si>
  <si>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</si>
  <si>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</si>
  <si>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</si>
  <si>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</si>
  <si>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</si>
  <si>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</si>
  <si>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</si>
  <si>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近畿矯正管区</t>
  </si>
  <si>
    <t>京都</t>
  </si>
  <si>
    <t>滋賀</t>
  </si>
  <si>
    <t>舞鶴</t>
  </si>
  <si>
    <t>大阪</t>
  </si>
  <si>
    <t>堺</t>
  </si>
  <si>
    <t>岸和田</t>
  </si>
  <si>
    <t>丸の内</t>
  </si>
  <si>
    <t>田辺</t>
  </si>
  <si>
    <t>新宮</t>
  </si>
  <si>
    <t>西日本</t>
  </si>
  <si>
    <t>神戸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</si>
  <si>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</si>
  <si>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</si>
  <si>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</si>
  <si>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</si>
  <si>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</si>
  <si>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</si>
  <si>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</si>
  <si>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</si>
  <si>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中国矯正管区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</si>
  <si>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</si>
  <si>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</si>
  <si>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</si>
  <si>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</si>
  <si>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</si>
  <si>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</si>
  <si>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</si>
  <si>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</si>
  <si>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</si>
  <si>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</si>
  <si>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</si>
  <si>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</si>
  <si>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</si>
  <si>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</si>
  <si>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周南</t>
  </si>
  <si>
    <t>岩国</t>
  </si>
  <si>
    <t>美祢</t>
  </si>
  <si>
    <t>四国矯正管区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</si>
  <si>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</si>
  <si>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</si>
  <si>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</si>
  <si>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</si>
  <si>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</si>
  <si>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</si>
  <si>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</si>
  <si>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</si>
  <si>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</si>
  <si>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</si>
  <si>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九州矯正管区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</si>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</sst>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&quot;"/>
  </numFmts>
  <fonts count="41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9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32" fillId="0" borderId="0"/>
    <xf numFmtId="0" fontId="5" fillId="0" borderId="0"/>
    <xf numFmtId="0" fontId="32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0" fontId="34" fillId="0" borderId="0" xfId="0" applyFont="1">
      <alignment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5" xfId="0" applyFont="1" applyBorder="1">
      <alignment vertical="center"/>
    </xf>
    <xf numFmtId="49" fontId="18" fillId="0" borderId="15" xfId="66" applyBorder="1" applyAlignment="1">
      <alignment horizontal="center" vertical="center"/>
    </xf>
    <xf numFmtId="49" fontId="18" fillId="0" borderId="13" xfId="66" applyBorder="1" applyAlignment="1">
      <alignment horizontal="center" vertical="center"/>
    </xf>
    <xf numFmtId="49" fontId="18" fillId="0" borderId="0" xfId="66">
      <alignment vertical="center"/>
    </xf>
    <xf numFmtId="49" fontId="18" fillId="0" borderId="18" xfId="66" applyBorder="1">
      <alignment vertical="center"/>
    </xf>
    <xf numFmtId="49" fontId="18" fillId="0" borderId="19" xfId="66" applyBorder="1" applyAlignment="1">
      <alignment horizontal="distributed" vertical="center"/>
    </xf>
    <xf numFmtId="49" fontId="18" fillId="0" borderId="19" xfId="66" applyBorder="1" applyAlignment="1">
      <alignment horizontal="right" vertical="center"/>
    </xf>
    <xf numFmtId="49" fontId="34" fillId="0" borderId="19" xfId="66" applyFont="1" applyBorder="1" applyAlignment="1">
      <alignment horizontal="right" vertical="center"/>
    </xf>
    <xf numFmtId="0" fontId="18" fillId="0" borderId="0" xfId="66" applyNumberFormat="1">
      <alignment vertical="center"/>
    </xf>
    <xf numFmtId="183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right" vertical="center"/>
    </xf>
    <xf numFmtId="49" fontId="18" fillId="0" borderId="19" xfId="66" applyBorder="1">
      <alignment vertical="center"/>
    </xf>
    <xf numFmtId="49" fontId="18" fillId="0" borderId="0" xfId="66" applyAlignment="1">
      <alignment horizontal="right" vertical="center"/>
    </xf>
    <xf numFmtId="0" fontId="38" fillId="0" borderId="0" xfId="0" applyFont="1">
      <alignment vertical="center"/>
    </xf>
    <xf numFmtId="49" fontId="38" fillId="0" borderId="0" xfId="66" applyFont="1">
      <alignment vertical="center"/>
    </xf>
    <xf numFmtId="49" fontId="38" fillId="0" borderId="19" xfId="66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center" vertical="center"/>
    </xf>
    <xf numFmtId="178" fontId="18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78" fontId="38" fillId="0" borderId="0" xfId="0" applyNumberFormat="1" applyFont="1" applyAlignment="1">
      <alignment horizontal="right" vertical="center"/>
    </xf>
    <xf numFmtId="49" fontId="18" fillId="0" borderId="13" xfId="66" applyBorder="1">
      <alignment vertical="center"/>
    </xf>
    <xf numFmtId="49" fontId="18" fillId="0" borderId="13" xfId="66" applyBorder="1" applyAlignment="1">
      <alignment horizontal="distributed" vertical="center"/>
    </xf>
    <xf numFmtId="49" fontId="18" fillId="0" borderId="13" xfId="66" applyBorder="1" applyAlignment="1">
      <alignment horizontal="right" vertical="center"/>
    </xf>
    <xf numFmtId="178" fontId="37" fillId="0" borderId="20" xfId="66" applyNumberFormat="1" applyFont="1" applyBorder="1">
      <alignment vertical="center"/>
    </xf>
    <xf numFmtId="178" fontId="37" fillId="0" borderId="13" xfId="66" applyNumberFormat="1" applyFont="1" applyBorder="1">
      <alignment vertical="center"/>
    </xf>
    <xf numFmtId="0" fontId="39" fillId="0" borderId="0" xfId="0" applyFont="1">
      <alignment vertical="center"/>
    </xf>
    <xf numFmtId="14" fontId="39" fillId="0" borderId="0" xfId="0" applyNumberFormat="1" applyFont="1">
      <alignment vertical="center"/>
    </xf>
    <xf numFmtId="14" fontId="40" fillId="0" borderId="0" xfId="0" applyNumberFormat="1" applyFont="1">
      <alignment vertical="center"/>
    </xf>
    <xf numFmtId="49" fontId="18" fillId="0" borderId="0" xfId="66" applyAlignment="1">
      <alignment horizontal="distributed" vertical="center"/>
    </xf>
    <xf numFmtId="49" fontId="34" fillId="0" borderId="0" xfId="66" applyFont="1" applyAlignment="1">
      <alignment horizontal="distributed" vertical="center"/>
    </xf>
    <xf numFmtId="49" fontId="18" fillId="0" borderId="0" xfId="66" applyAlignment="1">
      <alignment horizontal="distributed" vertical="center"/>
    </xf>
    <xf numFmtId="49" fontId="18" fillId="0" borderId="0" xfId="66" applyAlignment="1">
      <alignment horizontal="right" vertical="center"/>
    </xf>
    <xf numFmtId="49" fontId="34" fillId="0" borderId="0" xfId="66" applyFont="1" applyAlignment="1">
      <alignment horizontal="distributed" vertical="center"/>
    </xf>
    <xf numFmtId="0" fontId="0" fillId="0" borderId="0" xfId="0">
      <alignment vertical="center"/>
    </xf>
    <xf numFmtId="49" fontId="18" fillId="0" borderId="0" xfId="66" applyAlignment="1">
      <alignment horizontal="left" vertical="center"/>
    </xf>
    <xf numFmtId="0" fontId="0" fillId="0" borderId="0" xfId="0" applyAlignment="1">
      <alignment horizontal="left" vertical="center"/>
    </xf>
    <xf numFmtId="0" fontId="34" fillId="0" borderId="0" xfId="66" applyNumberFormat="1" applyFont="1" applyAlignment="1">
      <alignment horizontal="distributed" vertical="distributed"/>
    </xf>
    <xf numFmtId="0" fontId="34" fillId="0" borderId="0" xfId="66" applyNumberFormat="1" applyFont="1" applyAlignment="1">
      <alignment horizontal="right" vertical="center"/>
    </xf>
    <xf numFmtId="0" fontId="18" fillId="0" borderId="0" xfId="66" applyNumberFormat="1" applyAlignment="1">
      <alignment horizontal="distributed" vertical="distributed"/>
    </xf>
    <xf numFmtId="0" fontId="18" fillId="0" borderId="0" xfId="66" applyNumberFormat="1" applyAlignment="1">
      <alignment horizontal="right" vertical="center"/>
    </xf>
    <xf numFmtId="0" fontId="0" fillId="0" borderId="16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0" xfId="66" applyNumberFormat="1" applyFont="1" applyAlignment="1">
      <alignment horizontal="right" vertical="center"/>
    </xf>
    <xf numFmtId="0" fontId="32" fillId="0" borderId="0" xfId="0" applyFont="1">
      <alignment vertical="center"/>
    </xf>
    <xf numFmtId="0" fontId="33" fillId="0" borderId="0" xfId="0" applyFont="1" applyAlignment="1">
      <alignment horizontal="center" vertical="center"/>
    </xf>
    <xf numFmtId="49" fontId="18" fillId="0" borderId="15" xfId="66" applyBorder="1" applyAlignment="1">
      <alignment horizontal="distributed" vertical="center" justifyLastLine="1"/>
    </xf>
    <xf numFmtId="49" fontId="18" fillId="0" borderId="13" xfId="66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0" fillId="0" borderId="16" xfId="0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5D425C5-5B48-4DF7-B60D-0F95B31001C5}"/>
    <cellStyle name="Comma [0]_Full Year FY96" xfId="20" xr:uid="{85DE4732-F50E-46F0-B86E-AD2081601027}"/>
    <cellStyle name="Comma_Full Year FY96" xfId="21" xr:uid="{33CEC9B2-BD28-4673-A326-2CC4CE0537FA}"/>
    <cellStyle name="Currency [0]_CCOCPX" xfId="22" xr:uid="{07705620-4F47-46B7-AF33-817205AD900A}"/>
    <cellStyle name="Currency_CCOCPX" xfId="23" xr:uid="{8E669CBD-C27D-43D7-B46A-5373BDECD83C}"/>
    <cellStyle name="entry" xfId="24" xr:uid="{8D881790-2214-4A1A-8A08-9701FB88ECF1}"/>
    <cellStyle name="Grey" xfId="25" xr:uid="{4AEA9525-0587-42B9-B9CB-884779DC5E1C}"/>
    <cellStyle name="Header1" xfId="26" xr:uid="{276D1FDE-C358-4A65-A711-B75C54F832D6}"/>
    <cellStyle name="Header2" xfId="27" xr:uid="{5A524C54-4DF2-4659-AD98-41C30E25F998}"/>
    <cellStyle name="Input [yellow]" xfId="28" xr:uid="{1724A354-4BF1-46CB-AECF-5514EA242533}"/>
    <cellStyle name="Normal - Style1" xfId="29" xr:uid="{B441AC60-7214-40F2-8ABA-B2C2306946A2}"/>
    <cellStyle name="Normal_#18-Internet" xfId="30" xr:uid="{75C58536-E470-4EBC-AB28-6EF1C7113243}"/>
    <cellStyle name="Percent [2]" xfId="31" xr:uid="{A41FAF94-16C6-4F80-9140-68611C659A18}"/>
    <cellStyle name="price" xfId="32" xr:uid="{6CEB75A1-F969-43E8-93EF-A2C9FFA1EC84}"/>
    <cellStyle name="revised" xfId="33" xr:uid="{73E651CD-6F16-46F1-886C-2E635D22FBD6}"/>
    <cellStyle name="section" xfId="34" xr:uid="{4D6ABABE-4E8D-41FD-AADA-059FB2D30121}"/>
    <cellStyle name="subhead" xfId="35" xr:uid="{13221B76-BE7D-4DE5-9A9C-64560090BC4B}"/>
    <cellStyle name="title" xfId="36" xr:uid="{98141E0B-5396-4F16-8200-4C0CBFAA155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CF8CDD2-874D-4C56-8A13-8C20B7F857C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BF0AD07-F7A0-470F-BCE9-460D6ED64B08}"/>
    <cellStyle name="標準 2 2" xfId="61" xr:uid="{7D9E54EC-0592-4CF3-AAA2-60649454F183}"/>
    <cellStyle name="標準 3" xfId="62" xr:uid="{B74E05E3-5576-4170-B34F-1D8D4F2A5CA3}"/>
    <cellStyle name="標準 3 2" xfId="63" xr:uid="{1E4E3632-6B35-481E-BAB0-6CB62FEE0F03}"/>
    <cellStyle name="標準 4" xfId="64" xr:uid="{384343B8-3243-4551-B702-7159D6E46593}"/>
    <cellStyle name="標準 5" xfId="65" xr:uid="{7553E61F-5AA3-418B-A68F-08090DC107DF}"/>
    <cellStyle name="標準_矯正Ⅰ" xfId="66" xr:uid="{3AE12F7D-4CA4-4381-8BD2-C650F060614C}"/>
    <cellStyle name="未定義" xfId="67" xr:uid="{DC8E651F-2BE2-4406-9AB4-9BC1083BEC58}"/>
    <cellStyle name="良い" xfId="6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3B49D-B80B-4D14-AF8B-BCE853B99730}">
  <sheetPr codeName="Sheet1">
    <pageSetUpPr fitToPage="1"/>
  </sheetPr>
  <dimension ref="A1:AF1453"/>
  <sheetViews>
    <sheetView showGridLines="0" tabSelected="1" view="pageBreakPreview" zoomScaleNormal="100" zoomScaleSheetLayoutView="100" workbookViewId="0">
      <selection sqref="A1:AA1"/>
    </sheetView>
  </sheetViews>
  <sheetFormatPr defaultColWidth="0" defaultRowHeight="11" zeroHeight="1" x14ac:dyDescent="0.2"/>
  <cols>
    <col min="1" max="1" width="4" style="4" customWidth="1"/>
    <col min="2" max="2" width="2.44140625" style="4" customWidth="1"/>
    <col min="3" max="3" width="10.33203125" style="4" customWidth="1"/>
    <col min="4" max="5" width="4" style="4" bestFit="1" customWidth="1"/>
    <col min="6" max="6" width="5.77734375" style="4" customWidth="1"/>
    <col min="7" max="8" width="4" style="4" bestFit="1" customWidth="1"/>
    <col min="9" max="27" width="9.109375" style="4" customWidth="1"/>
    <col min="28" max="30" width="8.77734375" style="4" customWidth="1"/>
    <col min="31" max="31" width="0" style="4" hidden="1" customWidth="1"/>
    <col min="32" max="16384" width="8.77734375" style="4" hidden="1"/>
  </cols>
  <sheetData>
    <row r="1" spans="1:32" s="1" customFormat="1" ht="16.5" x14ac:dyDescent="0.2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</row>
    <row r="2" spans="1:32" s="2" customFormat="1" ht="27" customHeight="1" x14ac:dyDescent="0.2">
      <c r="A2" s="54" t="s">
        <v>3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</row>
    <row r="3" spans="1:32" ht="10.5" customHeight="1" x14ac:dyDescent="0.2">
      <c r="A3" s="3"/>
      <c r="B3" s="3"/>
      <c r="C3" s="3"/>
      <c r="D3" s="3"/>
      <c r="E3" s="3"/>
      <c r="F3" s="3"/>
      <c r="G3" s="3"/>
      <c r="H3" s="3"/>
      <c r="I3" s="25"/>
      <c r="J3" s="25"/>
      <c r="K3" s="25"/>
      <c r="L3" s="25"/>
      <c r="M3" s="25"/>
      <c r="N3" s="26"/>
      <c r="O3" s="25"/>
      <c r="P3" s="26"/>
      <c r="Q3" s="25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32" ht="2.15" customHeight="1" x14ac:dyDescent="0.2">
      <c r="A4" s="3"/>
      <c r="B4" s="25"/>
      <c r="C4" s="25"/>
      <c r="D4" s="25"/>
      <c r="E4" s="25"/>
      <c r="F4" s="25"/>
      <c r="G4" s="25"/>
      <c r="H4" s="25"/>
      <c r="I4" s="25"/>
      <c r="J4" s="25"/>
      <c r="K4" s="26"/>
      <c r="L4" s="2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1:32" s="5" customFormat="1" ht="30" customHeight="1" x14ac:dyDescent="0.2">
      <c r="A5" s="9"/>
      <c r="B5" s="55" t="s">
        <v>4</v>
      </c>
      <c r="C5" s="55"/>
      <c r="D5" s="55"/>
      <c r="E5" s="55"/>
      <c r="F5" s="55"/>
      <c r="G5" s="55"/>
      <c r="H5" s="10"/>
      <c r="I5" s="57" t="s">
        <v>5</v>
      </c>
      <c r="J5" s="58"/>
      <c r="K5" s="59"/>
      <c r="L5" s="57" t="s">
        <v>6</v>
      </c>
      <c r="M5" s="59"/>
      <c r="N5" s="50" t="s">
        <v>13</v>
      </c>
      <c r="O5" s="51"/>
      <c r="P5" s="50" t="s">
        <v>7</v>
      </c>
      <c r="Q5" s="51"/>
      <c r="R5" s="60" t="s">
        <v>8</v>
      </c>
      <c r="S5" s="51"/>
      <c r="T5" s="57" t="s">
        <v>9</v>
      </c>
      <c r="U5" s="59"/>
      <c r="V5" s="61" t="s">
        <v>10</v>
      </c>
      <c r="W5" s="63"/>
      <c r="X5" s="64" t="s">
        <v>11</v>
      </c>
      <c r="Y5" s="63"/>
      <c r="Z5" s="61" t="s">
        <v>12</v>
      </c>
      <c r="AA5" s="62"/>
    </row>
    <row r="6" spans="1:32" s="5" customFormat="1" ht="30" customHeight="1" x14ac:dyDescent="0.2">
      <c r="A6" s="3"/>
      <c r="B6" s="56"/>
      <c r="C6" s="56"/>
      <c r="D6" s="56"/>
      <c r="E6" s="56"/>
      <c r="F6" s="56"/>
      <c r="G6" s="56"/>
      <c r="H6" s="11"/>
      <c r="I6" s="8" t="s">
        <v>0</v>
      </c>
      <c r="J6" s="8" t="s">
        <v>1</v>
      </c>
      <c r="K6" s="8" t="s">
        <v>2</v>
      </c>
      <c r="L6" s="8" t="s">
        <v>1</v>
      </c>
      <c r="M6" s="8" t="s">
        <v>2</v>
      </c>
      <c r="N6" s="8" t="s">
        <v>1</v>
      </c>
      <c r="O6" s="8" t="s">
        <v>2</v>
      </c>
      <c r="P6" s="8" t="s">
        <v>1</v>
      </c>
      <c r="Q6" s="8" t="s">
        <v>2</v>
      </c>
      <c r="R6" s="8" t="s">
        <v>1</v>
      </c>
      <c r="S6" s="8" t="s">
        <v>2</v>
      </c>
      <c r="T6" s="8" t="s">
        <v>1</v>
      </c>
      <c r="U6" s="8" t="s">
        <v>2</v>
      </c>
      <c r="V6" s="8" t="s">
        <v>1</v>
      </c>
      <c r="W6" s="8" t="s">
        <v>2</v>
      </c>
      <c r="X6" s="8" t="s">
        <v>1</v>
      </c>
      <c r="Y6" s="8" t="s">
        <v>2</v>
      </c>
      <c r="Z6" s="8" t="s">
        <v>1</v>
      </c>
      <c r="AA6" s="7" t="s">
        <v>2</v>
      </c>
    </row>
    <row r="7" spans="1:32" ht="5.15" customHeight="1" x14ac:dyDescent="0.2">
      <c r="B7" s="12"/>
      <c r="C7" s="12"/>
      <c r="D7" s="12"/>
      <c r="E7" s="12"/>
      <c r="F7" s="12"/>
      <c r="G7" s="12"/>
      <c r="H7" s="13"/>
    </row>
    <row r="8" spans="1:32" ht="14.5" customHeight="1" x14ac:dyDescent="0.2">
      <c r="A8" s="35">
        <f>DATE(YEAR(A9)-1,5,1)</f>
        <v>44317</v>
      </c>
      <c r="B8" s="48" t="str">
        <f>TEXT(A8,"ggg")</f>
        <v>令和</v>
      </c>
      <c r="C8" s="48"/>
      <c r="D8" s="49" t="str">
        <f>IF(TEXT(A8,"e")="1","元",TEXT(A8,"e"))</f>
        <v>3</v>
      </c>
      <c r="E8" s="49"/>
      <c r="F8" s="52" t="s">
        <v>14</v>
      </c>
      <c r="G8" s="49"/>
      <c r="H8" s="14"/>
      <c r="I8" s="27">
        <v>44545</v>
      </c>
      <c r="J8" s="27">
        <v>40632</v>
      </c>
      <c r="K8" s="27">
        <v>3913</v>
      </c>
      <c r="L8" s="27">
        <v>35033</v>
      </c>
      <c r="M8" s="27">
        <v>3333</v>
      </c>
      <c r="N8" s="27">
        <v>1492</v>
      </c>
      <c r="O8" s="27">
        <v>203</v>
      </c>
      <c r="P8" s="27">
        <v>8</v>
      </c>
      <c r="Q8" s="27">
        <v>0</v>
      </c>
      <c r="R8" s="27">
        <v>99</v>
      </c>
      <c r="S8" s="27">
        <v>8</v>
      </c>
      <c r="T8" s="27">
        <v>4961</v>
      </c>
      <c r="U8" s="27">
        <v>484</v>
      </c>
      <c r="V8" s="27">
        <v>69</v>
      </c>
      <c r="W8" s="27">
        <v>27</v>
      </c>
      <c r="X8" s="27">
        <v>468</v>
      </c>
      <c r="Y8" s="27">
        <v>61</v>
      </c>
      <c r="Z8" s="27">
        <v>2</v>
      </c>
      <c r="AA8" s="27">
        <v>0</v>
      </c>
    </row>
    <row r="9" spans="1:32" ht="14.5" customHeight="1" x14ac:dyDescent="0.2">
      <c r="A9" s="35">
        <f>DATE(YEAR(A10)-1,5,1)</f>
        <v>44682</v>
      </c>
      <c r="B9" s="48" t="str">
        <f>IF(TEXT(A8,"ggg")=TEXT(A9,"ggg"),"",TEXT(A9,"ggg"))</f>
        <v/>
      </c>
      <c r="C9" s="48"/>
      <c r="D9" s="49" t="str">
        <f>IF(TEXT(A9,"e")="1","元",TEXT(A9,"e"))</f>
        <v>4</v>
      </c>
      <c r="E9" s="49"/>
      <c r="F9" s="49" t="str">
        <f>IF(TEXT(A8,"ggg")=TEXT(A9,"ggg"),"","年")</f>
        <v/>
      </c>
      <c r="G9" s="49"/>
      <c r="H9" s="15"/>
      <c r="I9" s="27">
        <v>41540</v>
      </c>
      <c r="J9" s="27">
        <v>37847</v>
      </c>
      <c r="K9" s="27">
        <v>3693</v>
      </c>
      <c r="L9" s="27">
        <v>32686</v>
      </c>
      <c r="M9" s="27">
        <v>3156</v>
      </c>
      <c r="N9" s="27">
        <v>1085</v>
      </c>
      <c r="O9" s="27">
        <v>169</v>
      </c>
      <c r="P9" s="27">
        <v>7</v>
      </c>
      <c r="Q9" s="27">
        <v>0</v>
      </c>
      <c r="R9" s="27">
        <v>98</v>
      </c>
      <c r="S9" s="27">
        <v>8</v>
      </c>
      <c r="T9" s="27">
        <v>4590</v>
      </c>
      <c r="U9" s="27">
        <v>475</v>
      </c>
      <c r="V9" s="27">
        <v>54</v>
      </c>
      <c r="W9" s="27">
        <v>19</v>
      </c>
      <c r="X9" s="27">
        <v>418</v>
      </c>
      <c r="Y9" s="27">
        <v>35</v>
      </c>
      <c r="Z9" s="27">
        <v>1</v>
      </c>
      <c r="AA9" s="27">
        <v>0</v>
      </c>
    </row>
    <row r="10" spans="1:32" ht="14.5" customHeight="1" x14ac:dyDescent="0.2">
      <c r="A10" s="35">
        <f>DATE(YEAR(A11)-1,5,1)</f>
        <v>45047</v>
      </c>
      <c r="B10" s="48" t="str">
        <f>IF(TEXT(A9,"ggg")=TEXT(A10,"ggg"),"",TEXT(A10,"ggg"))</f>
        <v/>
      </c>
      <c r="C10" s="48"/>
      <c r="D10" s="49" t="str">
        <f>IF(TEXT(A10,"e")="1","元",TEXT(A10,"e"))</f>
        <v>5</v>
      </c>
      <c r="E10" s="49"/>
      <c r="F10" s="49" t="str">
        <f>IF(TEXT(A9,"ggg")=TEXT(A10,"ggg"),"","年")</f>
        <v/>
      </c>
      <c r="G10" s="49"/>
      <c r="H10" s="15"/>
      <c r="I10" s="27">
        <v>40178</v>
      </c>
      <c r="J10" s="27">
        <v>36676</v>
      </c>
      <c r="K10" s="27">
        <v>3502</v>
      </c>
      <c r="L10" s="27">
        <v>30965</v>
      </c>
      <c r="M10" s="27">
        <v>2917</v>
      </c>
      <c r="N10" s="27">
        <v>827</v>
      </c>
      <c r="O10" s="27">
        <v>131</v>
      </c>
      <c r="P10" s="27">
        <v>18</v>
      </c>
      <c r="Q10" s="27">
        <v>0</v>
      </c>
      <c r="R10" s="27">
        <v>99</v>
      </c>
      <c r="S10" s="27">
        <v>7</v>
      </c>
      <c r="T10" s="27">
        <v>5071</v>
      </c>
      <c r="U10" s="27">
        <v>518</v>
      </c>
      <c r="V10" s="27">
        <v>74</v>
      </c>
      <c r="W10" s="27">
        <v>18</v>
      </c>
      <c r="X10" s="27">
        <v>467</v>
      </c>
      <c r="Y10" s="27">
        <v>42</v>
      </c>
      <c r="Z10" s="27">
        <v>0</v>
      </c>
      <c r="AA10" s="27">
        <v>0</v>
      </c>
    </row>
    <row r="11" spans="1:32" ht="14.5" customHeight="1" x14ac:dyDescent="0.2">
      <c r="A11" s="36">
        <f>DATE(YEAR(A13)-1,5,1)</f>
        <v>45413</v>
      </c>
      <c r="B11" s="48" t="str">
        <f>IF(TEXT(A10,"ggg")=TEXT(A11,"ggg"),"",TEXT(A11,"ggg"))</f>
        <v/>
      </c>
      <c r="C11" s="48"/>
      <c r="D11" s="49" t="str">
        <f>IF(TEXT(A11,"e")="1","元",TEXT(A11,"e"))</f>
        <v>6</v>
      </c>
      <c r="E11" s="49"/>
      <c r="F11" s="49" t="str">
        <f>IF(TEXT(A10,"ggg")=TEXT(A11,"ggg"),"","年")</f>
        <v/>
      </c>
      <c r="G11" s="49"/>
      <c r="H11" s="15"/>
      <c r="I11" s="27">
        <v>40544</v>
      </c>
      <c r="J11" s="27">
        <v>36873</v>
      </c>
      <c r="K11" s="27">
        <v>3671</v>
      </c>
      <c r="L11" s="27">
        <v>30749</v>
      </c>
      <c r="M11" s="27">
        <v>2996</v>
      </c>
      <c r="N11" s="27">
        <v>768</v>
      </c>
      <c r="O11" s="27">
        <v>113</v>
      </c>
      <c r="P11" s="27">
        <v>11</v>
      </c>
      <c r="Q11" s="27">
        <v>0</v>
      </c>
      <c r="R11" s="27">
        <v>100</v>
      </c>
      <c r="S11" s="27">
        <v>6</v>
      </c>
      <c r="T11" s="27">
        <v>5495</v>
      </c>
      <c r="U11" s="27">
        <v>602</v>
      </c>
      <c r="V11" s="27">
        <v>53</v>
      </c>
      <c r="W11" s="27">
        <v>19</v>
      </c>
      <c r="X11" s="27">
        <v>475</v>
      </c>
      <c r="Y11" s="27">
        <v>48</v>
      </c>
      <c r="Z11" s="27">
        <v>1</v>
      </c>
      <c r="AA11" s="27">
        <v>0</v>
      </c>
    </row>
    <row r="12" spans="1:32" ht="14.5" customHeight="1" x14ac:dyDescent="0.2">
      <c r="B12" s="21"/>
      <c r="C12" s="21"/>
      <c r="D12" s="21"/>
      <c r="E12" s="21"/>
      <c r="F12" s="21"/>
      <c r="G12" s="21"/>
      <c r="H12" s="15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</row>
    <row r="13" spans="1:32" s="6" customFormat="1" ht="14.5" customHeight="1" x14ac:dyDescent="0.2">
      <c r="A13" s="37">
        <v>45778</v>
      </c>
      <c r="B13" s="46" t="str">
        <f>IF(TEXT(A11,"ggg")=TEXT(A13,"ggg"),"",TEXT(A13,"ggg"))</f>
        <v/>
      </c>
      <c r="C13" s="46"/>
      <c r="D13" s="47" t="str">
        <f>IF(TEXT(A13,"e")="1","元",TEXT(A13,"e"))</f>
        <v>7</v>
      </c>
      <c r="E13" s="47"/>
      <c r="F13" s="47" t="str">
        <f>IF(TEXT(A11,"ggg")=TEXT(A13,"ggg"),"","年")</f>
        <v/>
      </c>
      <c r="G13" s="47"/>
      <c r="H13" s="16"/>
      <c r="I13" s="28">
        <v>41595</v>
      </c>
      <c r="J13" s="28">
        <v>37889</v>
      </c>
      <c r="K13" s="28">
        <v>3706</v>
      </c>
      <c r="L13" s="28">
        <v>31332</v>
      </c>
      <c r="M13" s="28">
        <v>3042</v>
      </c>
      <c r="N13" s="28">
        <v>388</v>
      </c>
      <c r="O13" s="28">
        <v>51</v>
      </c>
      <c r="P13" s="28">
        <v>17</v>
      </c>
      <c r="Q13" s="28">
        <v>1</v>
      </c>
      <c r="R13" s="28">
        <v>99</v>
      </c>
      <c r="S13" s="28">
        <v>6</v>
      </c>
      <c r="T13" s="28">
        <v>5899</v>
      </c>
      <c r="U13" s="28">
        <v>583</v>
      </c>
      <c r="V13" s="28">
        <v>45</v>
      </c>
      <c r="W13" s="28">
        <v>16</v>
      </c>
      <c r="X13" s="28">
        <v>513</v>
      </c>
      <c r="Y13" s="28">
        <v>59</v>
      </c>
      <c r="Z13" s="28">
        <v>1</v>
      </c>
      <c r="AA13" s="28">
        <v>0</v>
      </c>
    </row>
    <row r="14" spans="1:32" s="22" customFormat="1" ht="14.5" customHeight="1" x14ac:dyDescent="0.2">
      <c r="B14" s="23"/>
      <c r="C14" s="23"/>
      <c r="D14" s="23"/>
      <c r="E14" s="23"/>
      <c r="F14" s="23"/>
      <c r="G14" s="23"/>
      <c r="H14" s="24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</row>
    <row r="15" spans="1:32" s="22" customFormat="1" ht="14" customHeight="1" x14ac:dyDescent="0.2">
      <c r="B15" s="23"/>
      <c r="C15" s="23"/>
      <c r="D15" s="23"/>
      <c r="E15" s="23"/>
      <c r="F15" s="23"/>
      <c r="G15" s="23"/>
      <c r="H15" s="24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</row>
    <row r="16" spans="1:32" ht="14.15" customHeight="1" x14ac:dyDescent="0.2">
      <c r="B16" s="42" t="s">
        <v>15</v>
      </c>
      <c r="C16" s="42"/>
      <c r="D16" s="42"/>
      <c r="E16" s="42"/>
      <c r="F16" s="42"/>
      <c r="G16" s="42"/>
      <c r="H16" s="16"/>
      <c r="I16" s="28">
        <v>3040</v>
      </c>
      <c r="J16" s="28">
        <v>2818</v>
      </c>
      <c r="K16" s="28">
        <v>222</v>
      </c>
      <c r="L16" s="28">
        <v>2625</v>
      </c>
      <c r="M16" s="28">
        <v>204</v>
      </c>
      <c r="N16" s="28">
        <v>52</v>
      </c>
      <c r="O16" s="28">
        <v>0</v>
      </c>
      <c r="P16" s="28">
        <v>1</v>
      </c>
      <c r="Q16" s="28">
        <v>0</v>
      </c>
      <c r="R16" s="28">
        <v>1</v>
      </c>
      <c r="S16" s="28">
        <v>0</v>
      </c>
      <c r="T16" s="28">
        <v>167</v>
      </c>
      <c r="U16" s="28">
        <v>17</v>
      </c>
      <c r="V16" s="28">
        <v>1</v>
      </c>
      <c r="W16" s="28">
        <v>0</v>
      </c>
      <c r="X16" s="28">
        <v>24</v>
      </c>
      <c r="Y16" s="28">
        <v>1</v>
      </c>
      <c r="Z16" s="28">
        <v>0</v>
      </c>
      <c r="AA16" s="28">
        <v>0</v>
      </c>
      <c r="AB16" s="18"/>
      <c r="AC16" s="18"/>
      <c r="AD16" s="18"/>
      <c r="AE16" s="18"/>
      <c r="AF16" s="19"/>
    </row>
    <row r="17" spans="2:32" ht="14" customHeight="1" x14ac:dyDescent="0.2">
      <c r="B17" s="39"/>
      <c r="C17" s="39"/>
      <c r="D17" s="39"/>
      <c r="E17" s="39"/>
      <c r="F17" s="39"/>
      <c r="G17" s="39"/>
      <c r="H17" s="16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18"/>
      <c r="AC17" s="18"/>
      <c r="AD17" s="18"/>
      <c r="AE17" s="18"/>
      <c r="AF17" s="19"/>
    </row>
    <row r="18" spans="2:32" ht="14.15" customHeight="1" x14ac:dyDescent="0.2">
      <c r="B18" s="40" t="s">
        <v>16</v>
      </c>
      <c r="C18" s="40"/>
      <c r="D18" s="40"/>
      <c r="E18" s="40"/>
      <c r="F18" s="43"/>
      <c r="G18" s="43"/>
      <c r="H18" s="15"/>
      <c r="I18" s="27">
        <v>789</v>
      </c>
      <c r="J18" s="27">
        <v>789</v>
      </c>
      <c r="K18" s="27">
        <v>0</v>
      </c>
      <c r="L18" s="27">
        <v>780</v>
      </c>
      <c r="M18" s="27">
        <v>0</v>
      </c>
      <c r="N18" s="27">
        <v>27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9</v>
      </c>
      <c r="Y18" s="27">
        <v>0</v>
      </c>
      <c r="Z18" s="27">
        <v>0</v>
      </c>
      <c r="AA18" s="27">
        <v>0</v>
      </c>
      <c r="AB18" s="18"/>
      <c r="AC18" s="18"/>
      <c r="AD18" s="18"/>
      <c r="AE18" s="18"/>
      <c r="AF18" s="19"/>
    </row>
    <row r="19" spans="2:32" ht="14.15" customHeight="1" x14ac:dyDescent="0.2">
      <c r="B19" s="12"/>
      <c r="C19" s="40" t="s">
        <v>16</v>
      </c>
      <c r="D19" s="40"/>
      <c r="E19" s="40"/>
      <c r="F19" s="41" t="s">
        <v>17</v>
      </c>
      <c r="G19" s="41"/>
      <c r="H19" s="20"/>
      <c r="I19" s="27">
        <v>214</v>
      </c>
      <c r="J19" s="27">
        <v>0</v>
      </c>
      <c r="K19" s="27">
        <v>214</v>
      </c>
      <c r="L19" s="27">
        <v>0</v>
      </c>
      <c r="M19" s="27">
        <v>203</v>
      </c>
      <c r="N19" s="27">
        <v>0</v>
      </c>
      <c r="O19" s="27">
        <v>0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11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18"/>
      <c r="AC19" s="18"/>
      <c r="AD19" s="18"/>
      <c r="AE19" s="18"/>
      <c r="AF19" s="19"/>
    </row>
    <row r="20" spans="2:32" ht="14.15" customHeight="1" x14ac:dyDescent="0.2">
      <c r="B20" s="12"/>
      <c r="C20" s="40" t="s">
        <v>16</v>
      </c>
      <c r="D20" s="40"/>
      <c r="E20" s="40"/>
      <c r="F20" s="41" t="s">
        <v>18</v>
      </c>
      <c r="G20" s="41"/>
      <c r="H20" s="20"/>
      <c r="I20" s="27">
        <v>146</v>
      </c>
      <c r="J20" s="27">
        <v>146</v>
      </c>
      <c r="K20" s="27">
        <v>0</v>
      </c>
      <c r="L20" s="27">
        <v>29</v>
      </c>
      <c r="M20" s="27">
        <v>0</v>
      </c>
      <c r="N20" s="27">
        <v>2</v>
      </c>
      <c r="O20" s="27">
        <v>0</v>
      </c>
      <c r="P20" s="27">
        <v>1</v>
      </c>
      <c r="Q20" s="27">
        <v>0</v>
      </c>
      <c r="R20" s="27">
        <v>1</v>
      </c>
      <c r="S20" s="27">
        <v>0</v>
      </c>
      <c r="T20" s="27">
        <v>115</v>
      </c>
      <c r="U20" s="27">
        <v>0</v>
      </c>
      <c r="V20" s="27">
        <v>1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18"/>
      <c r="AC20" s="18"/>
      <c r="AD20" s="18"/>
      <c r="AE20" s="18"/>
      <c r="AF20" s="19"/>
    </row>
    <row r="21" spans="2:32" ht="14.15" customHeight="1" x14ac:dyDescent="0.2">
      <c r="B21" s="12"/>
      <c r="C21" s="40" t="s">
        <v>19</v>
      </c>
      <c r="D21" s="40"/>
      <c r="E21" s="40"/>
      <c r="F21" s="41" t="s">
        <v>18</v>
      </c>
      <c r="G21" s="41"/>
      <c r="H21" s="20"/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18"/>
      <c r="AC21" s="18"/>
      <c r="AD21" s="18"/>
      <c r="AE21" s="18"/>
      <c r="AF21" s="19"/>
    </row>
    <row r="22" spans="2:32" ht="14.15" customHeight="1" x14ac:dyDescent="0.2">
      <c r="B22" s="40" t="s">
        <v>20</v>
      </c>
      <c r="C22" s="40"/>
      <c r="D22" s="40"/>
      <c r="E22" s="40"/>
      <c r="F22" s="43"/>
      <c r="G22" s="43"/>
      <c r="H22" s="15"/>
      <c r="I22" s="27">
        <v>186</v>
      </c>
      <c r="J22" s="27">
        <v>184</v>
      </c>
      <c r="K22" s="27">
        <v>2</v>
      </c>
      <c r="L22" s="27">
        <v>167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14</v>
      </c>
      <c r="U22" s="27">
        <v>2</v>
      </c>
      <c r="V22" s="27">
        <v>0</v>
      </c>
      <c r="W22" s="27">
        <v>0</v>
      </c>
      <c r="X22" s="27">
        <v>3</v>
      </c>
      <c r="Y22" s="27">
        <v>0</v>
      </c>
      <c r="Z22" s="27">
        <v>0</v>
      </c>
      <c r="AA22" s="27">
        <v>0</v>
      </c>
      <c r="AB22" s="18"/>
      <c r="AC22" s="18"/>
      <c r="AD22" s="18"/>
      <c r="AE22" s="18"/>
      <c r="AF22" s="19"/>
    </row>
    <row r="23" spans="2:32" ht="14.15" customHeight="1" x14ac:dyDescent="0.2">
      <c r="B23" s="12"/>
      <c r="C23" s="40" t="s">
        <v>21</v>
      </c>
      <c r="D23" s="40"/>
      <c r="E23" s="40"/>
      <c r="F23" s="41" t="s">
        <v>18</v>
      </c>
      <c r="G23" s="41"/>
      <c r="H23" s="20"/>
      <c r="I23" s="27">
        <v>1</v>
      </c>
      <c r="J23" s="27">
        <v>1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1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18"/>
      <c r="AC23" s="18"/>
      <c r="AD23" s="18"/>
      <c r="AE23" s="18"/>
      <c r="AF23" s="19"/>
    </row>
    <row r="24" spans="2:32" ht="14.15" customHeight="1" x14ac:dyDescent="0.2">
      <c r="B24" s="40" t="s">
        <v>22</v>
      </c>
      <c r="C24" s="40"/>
      <c r="D24" s="40"/>
      <c r="E24" s="40"/>
      <c r="F24" s="43"/>
      <c r="G24" s="43"/>
      <c r="H24" s="15"/>
      <c r="I24" s="27">
        <v>106</v>
      </c>
      <c r="J24" s="27">
        <v>105</v>
      </c>
      <c r="K24" s="27">
        <v>1</v>
      </c>
      <c r="L24" s="27">
        <v>98</v>
      </c>
      <c r="M24" s="27">
        <v>0</v>
      </c>
      <c r="N24" s="27">
        <v>6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5</v>
      </c>
      <c r="U24" s="27">
        <v>0</v>
      </c>
      <c r="V24" s="27">
        <v>0</v>
      </c>
      <c r="W24" s="27">
        <v>0</v>
      </c>
      <c r="X24" s="27">
        <v>2</v>
      </c>
      <c r="Y24" s="27">
        <v>1</v>
      </c>
      <c r="Z24" s="27">
        <v>0</v>
      </c>
      <c r="AA24" s="27">
        <v>0</v>
      </c>
      <c r="AB24" s="18"/>
      <c r="AC24" s="18"/>
      <c r="AD24" s="18"/>
      <c r="AE24" s="18"/>
      <c r="AF24" s="19"/>
    </row>
    <row r="25" spans="2:32" ht="14.15" customHeight="1" x14ac:dyDescent="0.2">
      <c r="B25" s="12"/>
      <c r="C25" s="40" t="s">
        <v>23</v>
      </c>
      <c r="D25" s="40"/>
      <c r="E25" s="40"/>
      <c r="F25" s="41" t="s">
        <v>17</v>
      </c>
      <c r="G25" s="41"/>
      <c r="H25" s="20"/>
      <c r="I25" s="27">
        <v>187</v>
      </c>
      <c r="J25" s="27">
        <v>186</v>
      </c>
      <c r="K25" s="27">
        <v>1</v>
      </c>
      <c r="L25" s="27">
        <v>180</v>
      </c>
      <c r="M25" s="27">
        <v>0</v>
      </c>
      <c r="N25" s="27">
        <v>4</v>
      </c>
      <c r="O25" s="27">
        <v>0</v>
      </c>
      <c r="P25" s="27">
        <v>0</v>
      </c>
      <c r="Q25" s="27">
        <v>0</v>
      </c>
      <c r="R25" s="27">
        <v>0</v>
      </c>
      <c r="S25" s="27">
        <v>0</v>
      </c>
      <c r="T25" s="27">
        <v>5</v>
      </c>
      <c r="U25" s="27">
        <v>1</v>
      </c>
      <c r="V25" s="27">
        <v>0</v>
      </c>
      <c r="W25" s="27">
        <v>0</v>
      </c>
      <c r="X25" s="27">
        <v>1</v>
      </c>
      <c r="Y25" s="27">
        <v>0</v>
      </c>
      <c r="Z25" s="27">
        <v>0</v>
      </c>
      <c r="AA25" s="27">
        <v>0</v>
      </c>
      <c r="AB25" s="18"/>
      <c r="AC25" s="18"/>
      <c r="AD25" s="18"/>
      <c r="AE25" s="18"/>
      <c r="AF25" s="19"/>
    </row>
    <row r="26" spans="2:32" ht="14.15" customHeight="1" x14ac:dyDescent="0.2">
      <c r="B26" s="40" t="s">
        <v>24</v>
      </c>
      <c r="C26" s="40"/>
      <c r="D26" s="40"/>
      <c r="E26" s="40"/>
      <c r="F26" s="43"/>
      <c r="G26" s="43"/>
      <c r="H26" s="15"/>
      <c r="I26" s="27">
        <v>366</v>
      </c>
      <c r="J26" s="27">
        <v>365</v>
      </c>
      <c r="K26" s="27">
        <v>1</v>
      </c>
      <c r="L26" s="27">
        <v>359</v>
      </c>
      <c r="M26" s="27">
        <v>1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5</v>
      </c>
      <c r="U26" s="27">
        <v>0</v>
      </c>
      <c r="V26" s="27">
        <v>0</v>
      </c>
      <c r="W26" s="27">
        <v>0</v>
      </c>
      <c r="X26" s="27">
        <v>1</v>
      </c>
      <c r="Y26" s="27">
        <v>0</v>
      </c>
      <c r="Z26" s="27">
        <v>0</v>
      </c>
      <c r="AA26" s="27">
        <v>0</v>
      </c>
      <c r="AB26" s="18"/>
      <c r="AC26" s="18"/>
      <c r="AD26" s="18"/>
      <c r="AE26" s="18"/>
      <c r="AF26" s="19"/>
    </row>
    <row r="27" spans="2:32" ht="14.15" customHeight="1" x14ac:dyDescent="0.2">
      <c r="B27" s="40" t="s">
        <v>25</v>
      </c>
      <c r="C27" s="40"/>
      <c r="D27" s="40"/>
      <c r="E27" s="40"/>
      <c r="F27" s="43"/>
      <c r="G27" s="43"/>
      <c r="H27" s="15"/>
      <c r="I27" s="27">
        <v>437</v>
      </c>
      <c r="J27" s="27">
        <v>436</v>
      </c>
      <c r="K27" s="27">
        <v>1</v>
      </c>
      <c r="L27" s="27">
        <v>424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9</v>
      </c>
      <c r="U27" s="27">
        <v>1</v>
      </c>
      <c r="V27" s="27">
        <v>0</v>
      </c>
      <c r="W27" s="27">
        <v>0</v>
      </c>
      <c r="X27" s="27">
        <v>3</v>
      </c>
      <c r="Y27" s="27">
        <v>0</v>
      </c>
      <c r="Z27" s="27">
        <v>0</v>
      </c>
      <c r="AA27" s="27">
        <v>0</v>
      </c>
      <c r="AB27" s="18"/>
      <c r="AC27" s="18"/>
      <c r="AD27" s="18"/>
      <c r="AE27" s="18"/>
      <c r="AF27" s="19"/>
    </row>
    <row r="28" spans="2:32" ht="14.15" customHeight="1" x14ac:dyDescent="0.2">
      <c r="B28" s="40" t="s">
        <v>26</v>
      </c>
      <c r="C28" s="40"/>
      <c r="D28" s="40"/>
      <c r="E28" s="40"/>
      <c r="F28" s="41" t="s">
        <v>27</v>
      </c>
      <c r="G28" s="41"/>
      <c r="H28" s="15"/>
      <c r="I28" s="27">
        <v>608</v>
      </c>
      <c r="J28" s="27">
        <v>606</v>
      </c>
      <c r="K28" s="27">
        <v>2</v>
      </c>
      <c r="L28" s="27">
        <v>588</v>
      </c>
      <c r="M28" s="27">
        <v>0</v>
      </c>
      <c r="N28" s="27">
        <v>13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13</v>
      </c>
      <c r="U28" s="27">
        <v>2</v>
      </c>
      <c r="V28" s="27">
        <v>0</v>
      </c>
      <c r="W28" s="27">
        <v>0</v>
      </c>
      <c r="X28" s="27">
        <v>5</v>
      </c>
      <c r="Y28" s="27">
        <v>0</v>
      </c>
      <c r="Z28" s="27">
        <v>0</v>
      </c>
      <c r="AA28" s="27">
        <v>0</v>
      </c>
      <c r="AB28" s="18"/>
      <c r="AC28" s="18"/>
      <c r="AD28" s="18"/>
      <c r="AE28" s="18"/>
      <c r="AF28" s="19"/>
    </row>
    <row r="29" spans="2:32" ht="14" customHeight="1" x14ac:dyDescent="0.2">
      <c r="B29" s="38"/>
      <c r="C29" s="38"/>
      <c r="D29" s="38"/>
      <c r="E29" s="38"/>
      <c r="F29" s="21"/>
      <c r="G29" s="21"/>
      <c r="H29" s="15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18"/>
      <c r="AC29" s="18"/>
      <c r="AD29" s="18"/>
      <c r="AE29" s="18"/>
      <c r="AF29" s="19"/>
    </row>
    <row r="30" spans="2:32" ht="14.15" customHeight="1" x14ac:dyDescent="0.2">
      <c r="B30" s="42" t="s">
        <v>28</v>
      </c>
      <c r="C30" s="42"/>
      <c r="D30" s="42"/>
      <c r="E30" s="42"/>
      <c r="F30" s="42"/>
      <c r="G30" s="42"/>
      <c r="H30" s="16"/>
      <c r="I30" s="28">
        <v>3573</v>
      </c>
      <c r="J30" s="28">
        <v>3244</v>
      </c>
      <c r="K30" s="28">
        <v>329</v>
      </c>
      <c r="L30" s="28">
        <v>2953</v>
      </c>
      <c r="M30" s="28">
        <v>293</v>
      </c>
      <c r="N30" s="28">
        <v>16</v>
      </c>
      <c r="O30" s="28">
        <v>11</v>
      </c>
      <c r="P30" s="28">
        <v>0</v>
      </c>
      <c r="Q30" s="28">
        <v>0</v>
      </c>
      <c r="R30" s="28">
        <v>4</v>
      </c>
      <c r="S30" s="28">
        <v>0</v>
      </c>
      <c r="T30" s="28">
        <v>234</v>
      </c>
      <c r="U30" s="28">
        <v>27</v>
      </c>
      <c r="V30" s="28">
        <v>2</v>
      </c>
      <c r="W30" s="28">
        <v>0</v>
      </c>
      <c r="X30" s="28">
        <v>51</v>
      </c>
      <c r="Y30" s="28">
        <v>9</v>
      </c>
      <c r="Z30" s="28">
        <v>0</v>
      </c>
      <c r="AA30" s="28">
        <v>0</v>
      </c>
      <c r="AB30" s="18"/>
      <c r="AC30" s="18"/>
      <c r="AD30" s="18"/>
      <c r="AE30" s="18"/>
      <c r="AF30" s="19"/>
    </row>
    <row r="31" spans="2:32" ht="14" customHeight="1" x14ac:dyDescent="0.2">
      <c r="B31" s="39"/>
      <c r="C31" s="39"/>
      <c r="D31" s="39"/>
      <c r="E31" s="39"/>
      <c r="F31" s="39"/>
      <c r="G31" s="39"/>
      <c r="H31" s="16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18"/>
      <c r="AC31" s="18"/>
      <c r="AD31" s="18"/>
      <c r="AE31" s="18"/>
      <c r="AF31" s="19"/>
    </row>
    <row r="32" spans="2:32" ht="14.15" customHeight="1" x14ac:dyDescent="0.2">
      <c r="B32" s="40" t="s">
        <v>29</v>
      </c>
      <c r="C32" s="40"/>
      <c r="D32" s="40"/>
      <c r="E32" s="40"/>
      <c r="F32" s="43"/>
      <c r="G32" s="43"/>
      <c r="H32" s="15"/>
      <c r="I32" s="27">
        <v>316</v>
      </c>
      <c r="J32" s="27">
        <v>310</v>
      </c>
      <c r="K32" s="27">
        <v>6</v>
      </c>
      <c r="L32" s="27">
        <v>297</v>
      </c>
      <c r="M32" s="27">
        <v>1</v>
      </c>
      <c r="N32" s="27">
        <v>15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10</v>
      </c>
      <c r="U32" s="27">
        <v>2</v>
      </c>
      <c r="V32" s="27">
        <v>1</v>
      </c>
      <c r="W32" s="27">
        <v>0</v>
      </c>
      <c r="X32" s="27">
        <v>2</v>
      </c>
      <c r="Y32" s="27">
        <v>3</v>
      </c>
      <c r="Z32" s="27">
        <v>0</v>
      </c>
      <c r="AA32" s="27">
        <v>0</v>
      </c>
      <c r="AB32" s="18"/>
      <c r="AC32" s="18"/>
      <c r="AD32" s="18"/>
      <c r="AE32" s="18"/>
      <c r="AF32" s="19"/>
    </row>
    <row r="33" spans="2:32" ht="14.15" customHeight="1" x14ac:dyDescent="0.2">
      <c r="B33" s="12"/>
      <c r="C33" s="40" t="s">
        <v>30</v>
      </c>
      <c r="D33" s="40"/>
      <c r="E33" s="40"/>
      <c r="F33" s="41" t="s">
        <v>18</v>
      </c>
      <c r="G33" s="41"/>
      <c r="H33" s="20"/>
      <c r="I33" s="27">
        <v>17</v>
      </c>
      <c r="J33" s="27">
        <v>17</v>
      </c>
      <c r="K33" s="27">
        <v>0</v>
      </c>
      <c r="L33" s="27">
        <v>3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9</v>
      </c>
      <c r="U33" s="27">
        <v>0</v>
      </c>
      <c r="V33" s="27">
        <v>0</v>
      </c>
      <c r="W33" s="27">
        <v>0</v>
      </c>
      <c r="X33" s="27">
        <v>5</v>
      </c>
      <c r="Y33" s="27">
        <v>0</v>
      </c>
      <c r="Z33" s="27">
        <v>0</v>
      </c>
      <c r="AA33" s="27">
        <v>0</v>
      </c>
      <c r="AB33" s="18"/>
      <c r="AC33" s="18"/>
      <c r="AD33" s="18"/>
      <c r="AE33" s="18"/>
      <c r="AF33" s="19"/>
    </row>
    <row r="34" spans="2:32" ht="14.15" customHeight="1" x14ac:dyDescent="0.2">
      <c r="B34" s="40" t="s">
        <v>31</v>
      </c>
      <c r="C34" s="40"/>
      <c r="D34" s="40"/>
      <c r="E34" s="40"/>
      <c r="F34" s="43"/>
      <c r="G34" s="43"/>
      <c r="H34" s="15"/>
      <c r="I34" s="27">
        <v>453</v>
      </c>
      <c r="J34" s="27">
        <v>453</v>
      </c>
      <c r="K34" s="27">
        <v>0</v>
      </c>
      <c r="L34" s="27">
        <v>441</v>
      </c>
      <c r="M34" s="27">
        <v>0</v>
      </c>
      <c r="N34" s="27">
        <v>1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2</v>
      </c>
      <c r="U34" s="27">
        <v>0</v>
      </c>
      <c r="V34" s="27">
        <v>0</v>
      </c>
      <c r="W34" s="27">
        <v>0</v>
      </c>
      <c r="X34" s="27">
        <v>10</v>
      </c>
      <c r="Y34" s="27">
        <v>0</v>
      </c>
      <c r="Z34" s="27">
        <v>0</v>
      </c>
      <c r="AA34" s="27">
        <v>0</v>
      </c>
      <c r="AB34" s="18"/>
      <c r="AC34" s="18"/>
      <c r="AD34" s="18"/>
      <c r="AE34" s="18"/>
      <c r="AF34" s="19"/>
    </row>
    <row r="35" spans="2:32" ht="14.15" customHeight="1" x14ac:dyDescent="0.2">
      <c r="B35" s="12"/>
      <c r="C35" s="40" t="s">
        <v>32</v>
      </c>
      <c r="D35" s="40"/>
      <c r="E35" s="40"/>
      <c r="F35" s="41" t="s">
        <v>18</v>
      </c>
      <c r="G35" s="41"/>
      <c r="H35" s="20"/>
      <c r="I35" s="27">
        <v>115</v>
      </c>
      <c r="J35" s="27">
        <v>104</v>
      </c>
      <c r="K35" s="27">
        <v>11</v>
      </c>
      <c r="L35" s="27">
        <v>20</v>
      </c>
      <c r="M35" s="27">
        <v>2</v>
      </c>
      <c r="N35" s="27">
        <v>0</v>
      </c>
      <c r="O35" s="27">
        <v>0</v>
      </c>
      <c r="P35" s="27">
        <v>0</v>
      </c>
      <c r="Q35" s="27">
        <v>0</v>
      </c>
      <c r="R35" s="27">
        <v>4</v>
      </c>
      <c r="S35" s="27">
        <v>0</v>
      </c>
      <c r="T35" s="27">
        <v>78</v>
      </c>
      <c r="U35" s="27">
        <v>8</v>
      </c>
      <c r="V35" s="27">
        <v>0</v>
      </c>
      <c r="W35" s="27">
        <v>0</v>
      </c>
      <c r="X35" s="27">
        <v>2</v>
      </c>
      <c r="Y35" s="27">
        <v>1</v>
      </c>
      <c r="Z35" s="27">
        <v>0</v>
      </c>
      <c r="AA35" s="27">
        <v>0</v>
      </c>
      <c r="AB35" s="18"/>
      <c r="AC35" s="18"/>
      <c r="AD35" s="18"/>
      <c r="AE35" s="18"/>
      <c r="AF35" s="19"/>
    </row>
    <row r="36" spans="2:32" ht="14.15" customHeight="1" x14ac:dyDescent="0.2">
      <c r="B36" s="12"/>
      <c r="C36" s="40" t="s">
        <v>33</v>
      </c>
      <c r="D36" s="40"/>
      <c r="E36" s="40"/>
      <c r="F36" s="41" t="s">
        <v>18</v>
      </c>
      <c r="G36" s="41"/>
      <c r="H36" s="20"/>
      <c r="I36" s="27">
        <v>7</v>
      </c>
      <c r="J36" s="27">
        <v>7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7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18"/>
      <c r="AC36" s="18"/>
      <c r="AD36" s="18"/>
      <c r="AE36" s="18"/>
      <c r="AF36" s="19"/>
    </row>
    <row r="37" spans="2:32" ht="14.15" customHeight="1" x14ac:dyDescent="0.2">
      <c r="B37" s="12"/>
      <c r="C37" s="40" t="s">
        <v>34</v>
      </c>
      <c r="D37" s="40"/>
      <c r="E37" s="40"/>
      <c r="F37" s="41" t="s">
        <v>18</v>
      </c>
      <c r="G37" s="41"/>
      <c r="H37" s="20"/>
      <c r="I37" s="27">
        <v>2</v>
      </c>
      <c r="J37" s="27">
        <v>2</v>
      </c>
      <c r="K37" s="27">
        <v>0</v>
      </c>
      <c r="L37" s="27">
        <v>1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1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18"/>
      <c r="AC37" s="18"/>
      <c r="AD37" s="18"/>
      <c r="AE37" s="18"/>
      <c r="AF37" s="19"/>
    </row>
    <row r="38" spans="2:32" ht="14.15" customHeight="1" x14ac:dyDescent="0.2">
      <c r="B38" s="40" t="s">
        <v>35</v>
      </c>
      <c r="C38" s="40"/>
      <c r="D38" s="40"/>
      <c r="E38" s="40"/>
      <c r="F38" s="43"/>
      <c r="G38" s="43"/>
      <c r="H38" s="15"/>
      <c r="I38" s="27">
        <v>348</v>
      </c>
      <c r="J38" s="27">
        <v>345</v>
      </c>
      <c r="K38" s="27">
        <v>3</v>
      </c>
      <c r="L38" s="27">
        <v>318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22</v>
      </c>
      <c r="U38" s="27">
        <v>3</v>
      </c>
      <c r="V38" s="27">
        <v>0</v>
      </c>
      <c r="W38" s="27">
        <v>0</v>
      </c>
      <c r="X38" s="27">
        <v>5</v>
      </c>
      <c r="Y38" s="27">
        <v>0</v>
      </c>
      <c r="Z38" s="27">
        <v>0</v>
      </c>
      <c r="AA38" s="27">
        <v>0</v>
      </c>
      <c r="AB38" s="18"/>
      <c r="AC38" s="18"/>
      <c r="AD38" s="18"/>
      <c r="AE38" s="18"/>
      <c r="AF38" s="19"/>
    </row>
    <row r="39" spans="2:32" ht="14.15" customHeight="1" x14ac:dyDescent="0.2">
      <c r="B39" s="12"/>
      <c r="C39" s="40" t="s">
        <v>36</v>
      </c>
      <c r="D39" s="40"/>
      <c r="E39" s="40"/>
      <c r="F39" s="41" t="s">
        <v>18</v>
      </c>
      <c r="G39" s="41"/>
      <c r="H39" s="20"/>
      <c r="I39" s="27">
        <v>7</v>
      </c>
      <c r="J39" s="27">
        <v>7</v>
      </c>
      <c r="K39" s="27">
        <v>0</v>
      </c>
      <c r="L39" s="27">
        <v>2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4</v>
      </c>
      <c r="U39" s="27">
        <v>0</v>
      </c>
      <c r="V39" s="27">
        <v>0</v>
      </c>
      <c r="W39" s="27">
        <v>0</v>
      </c>
      <c r="X39" s="27">
        <v>1</v>
      </c>
      <c r="Y39" s="27">
        <v>0</v>
      </c>
      <c r="Z39" s="27">
        <v>0</v>
      </c>
      <c r="AA39" s="27">
        <v>0</v>
      </c>
      <c r="AB39" s="18"/>
      <c r="AC39" s="18"/>
      <c r="AD39" s="18"/>
      <c r="AE39" s="18"/>
      <c r="AF39" s="19"/>
    </row>
    <row r="40" spans="2:32" ht="14.15" customHeight="1" x14ac:dyDescent="0.2">
      <c r="B40" s="12"/>
      <c r="C40" s="40" t="s">
        <v>37</v>
      </c>
      <c r="D40" s="40"/>
      <c r="E40" s="40"/>
      <c r="F40" s="41" t="s">
        <v>18</v>
      </c>
      <c r="G40" s="41"/>
      <c r="H40" s="20"/>
      <c r="I40" s="27">
        <v>4</v>
      </c>
      <c r="J40" s="27">
        <v>4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4</v>
      </c>
      <c r="Y40" s="27">
        <v>0</v>
      </c>
      <c r="Z40" s="27">
        <v>0</v>
      </c>
      <c r="AA40" s="27">
        <v>0</v>
      </c>
      <c r="AB40" s="18"/>
      <c r="AC40" s="18"/>
      <c r="AD40" s="18"/>
      <c r="AE40" s="18"/>
      <c r="AF40" s="19"/>
    </row>
    <row r="41" spans="2:32" ht="14.15" customHeight="1" x14ac:dyDescent="0.2">
      <c r="B41" s="40" t="s">
        <v>38</v>
      </c>
      <c r="C41" s="40"/>
      <c r="D41" s="40"/>
      <c r="E41" s="40"/>
      <c r="F41" s="43"/>
      <c r="G41" s="43"/>
      <c r="H41" s="15"/>
      <c r="I41" s="27">
        <v>982</v>
      </c>
      <c r="J41" s="27">
        <v>977</v>
      </c>
      <c r="K41" s="27">
        <v>5</v>
      </c>
      <c r="L41" s="27">
        <v>960</v>
      </c>
      <c r="M41" s="27">
        <v>2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13</v>
      </c>
      <c r="U41" s="27">
        <v>3</v>
      </c>
      <c r="V41" s="27">
        <v>0</v>
      </c>
      <c r="W41" s="27">
        <v>0</v>
      </c>
      <c r="X41" s="27">
        <v>4</v>
      </c>
      <c r="Y41" s="27">
        <v>0</v>
      </c>
      <c r="Z41" s="27">
        <v>0</v>
      </c>
      <c r="AA41" s="27">
        <v>0</v>
      </c>
      <c r="AB41" s="18"/>
      <c r="AC41" s="18"/>
      <c r="AD41" s="18"/>
      <c r="AE41" s="18"/>
      <c r="AF41" s="19"/>
    </row>
    <row r="42" spans="2:32" ht="14.15" customHeight="1" x14ac:dyDescent="0.2">
      <c r="B42" s="12"/>
      <c r="C42" s="40" t="s">
        <v>39</v>
      </c>
      <c r="D42" s="40"/>
      <c r="E42" s="40"/>
      <c r="F42" s="41" t="s">
        <v>18</v>
      </c>
      <c r="G42" s="41"/>
      <c r="H42" s="20"/>
      <c r="I42" s="27">
        <v>7</v>
      </c>
      <c r="J42" s="27">
        <v>6</v>
      </c>
      <c r="K42" s="27">
        <v>1</v>
      </c>
      <c r="L42" s="27">
        <v>1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5</v>
      </c>
      <c r="U42" s="27">
        <v>1</v>
      </c>
      <c r="V42" s="27">
        <v>0</v>
      </c>
      <c r="W42" s="27">
        <v>0</v>
      </c>
      <c r="X42" s="27">
        <v>0</v>
      </c>
      <c r="Y42" s="27">
        <v>0</v>
      </c>
      <c r="Z42" s="27">
        <v>0</v>
      </c>
      <c r="AA42" s="27">
        <v>0</v>
      </c>
      <c r="AB42" s="18"/>
      <c r="AC42" s="18"/>
      <c r="AD42" s="18"/>
      <c r="AE42" s="18"/>
      <c r="AF42" s="19"/>
    </row>
    <row r="43" spans="2:32" ht="14.15" customHeight="1" x14ac:dyDescent="0.2">
      <c r="B43" s="12"/>
      <c r="C43" s="40" t="s">
        <v>40</v>
      </c>
      <c r="D43" s="40"/>
      <c r="E43" s="40"/>
      <c r="F43" s="41" t="s">
        <v>18</v>
      </c>
      <c r="G43" s="41"/>
      <c r="H43" s="20"/>
      <c r="I43" s="27">
        <v>4</v>
      </c>
      <c r="J43" s="27">
        <v>4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4</v>
      </c>
      <c r="U43" s="27">
        <v>0</v>
      </c>
      <c r="V43" s="27">
        <v>0</v>
      </c>
      <c r="W43" s="27">
        <v>0</v>
      </c>
      <c r="X43" s="27">
        <v>0</v>
      </c>
      <c r="Y43" s="27">
        <v>0</v>
      </c>
      <c r="Z43" s="27">
        <v>0</v>
      </c>
      <c r="AA43" s="27">
        <v>0</v>
      </c>
      <c r="AB43" s="18"/>
      <c r="AC43" s="18"/>
      <c r="AD43" s="18"/>
      <c r="AE43" s="18"/>
      <c r="AF43" s="19"/>
    </row>
    <row r="44" spans="2:32" ht="14.15" customHeight="1" x14ac:dyDescent="0.2">
      <c r="B44" s="40" t="s">
        <v>41</v>
      </c>
      <c r="C44" s="40"/>
      <c r="D44" s="40"/>
      <c r="E44" s="40"/>
      <c r="F44" s="43"/>
      <c r="G44" s="43"/>
      <c r="H44" s="15"/>
      <c r="I44" s="27">
        <v>851</v>
      </c>
      <c r="J44" s="27">
        <v>851</v>
      </c>
      <c r="K44" s="27">
        <v>0</v>
      </c>
      <c r="L44" s="27">
        <v>827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17</v>
      </c>
      <c r="U44" s="27">
        <v>0</v>
      </c>
      <c r="V44" s="27">
        <v>0</v>
      </c>
      <c r="W44" s="27">
        <v>0</v>
      </c>
      <c r="X44" s="27">
        <v>7</v>
      </c>
      <c r="Y44" s="27">
        <v>0</v>
      </c>
      <c r="Z44" s="27">
        <v>0</v>
      </c>
      <c r="AA44" s="27">
        <v>0</v>
      </c>
      <c r="AB44" s="18"/>
      <c r="AC44" s="18"/>
      <c r="AD44" s="18"/>
      <c r="AE44" s="18"/>
      <c r="AF44" s="19"/>
    </row>
    <row r="45" spans="2:32" ht="14.15" customHeight="1" x14ac:dyDescent="0.2">
      <c r="B45" s="12"/>
      <c r="C45" s="40" t="s">
        <v>41</v>
      </c>
      <c r="D45" s="40"/>
      <c r="E45" s="40"/>
      <c r="F45" s="41" t="s">
        <v>17</v>
      </c>
      <c r="G45" s="41"/>
      <c r="H45" s="20"/>
      <c r="I45" s="27">
        <v>293</v>
      </c>
      <c r="J45" s="27">
        <v>0</v>
      </c>
      <c r="K45" s="27">
        <v>293</v>
      </c>
      <c r="L45" s="27">
        <v>0</v>
      </c>
      <c r="M45" s="27">
        <v>288</v>
      </c>
      <c r="N45" s="27">
        <v>0</v>
      </c>
      <c r="O45" s="27">
        <v>11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2</v>
      </c>
      <c r="V45" s="27">
        <v>0</v>
      </c>
      <c r="W45" s="27">
        <v>0</v>
      </c>
      <c r="X45" s="27">
        <v>0</v>
      </c>
      <c r="Y45" s="27">
        <v>3</v>
      </c>
      <c r="Z45" s="27">
        <v>0</v>
      </c>
      <c r="AA45" s="27">
        <v>0</v>
      </c>
      <c r="AB45" s="18"/>
      <c r="AC45" s="18"/>
      <c r="AD45" s="18"/>
      <c r="AE45" s="18"/>
      <c r="AF45" s="19"/>
    </row>
    <row r="46" spans="2:32" ht="14.15" customHeight="1" x14ac:dyDescent="0.2">
      <c r="B46" s="12"/>
      <c r="C46" s="40" t="s">
        <v>42</v>
      </c>
      <c r="D46" s="40"/>
      <c r="E46" s="40"/>
      <c r="F46" s="41" t="s">
        <v>18</v>
      </c>
      <c r="G46" s="41"/>
      <c r="H46" s="20"/>
      <c r="I46" s="27">
        <v>13</v>
      </c>
      <c r="J46" s="27">
        <v>11</v>
      </c>
      <c r="K46" s="27">
        <v>2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10</v>
      </c>
      <c r="U46" s="27">
        <v>2</v>
      </c>
      <c r="V46" s="27">
        <v>0</v>
      </c>
      <c r="W46" s="27">
        <v>0</v>
      </c>
      <c r="X46" s="27">
        <v>1</v>
      </c>
      <c r="Y46" s="27">
        <v>0</v>
      </c>
      <c r="Z46" s="27">
        <v>0</v>
      </c>
      <c r="AA46" s="27">
        <v>0</v>
      </c>
      <c r="AB46" s="18"/>
      <c r="AC46" s="18"/>
      <c r="AD46" s="18"/>
      <c r="AE46" s="18"/>
      <c r="AF46" s="19"/>
    </row>
    <row r="47" spans="2:32" ht="14.15" customHeight="1" x14ac:dyDescent="0.2">
      <c r="B47" s="12"/>
      <c r="C47" s="40" t="s">
        <v>43</v>
      </c>
      <c r="D47" s="40"/>
      <c r="E47" s="40"/>
      <c r="F47" s="41" t="s">
        <v>18</v>
      </c>
      <c r="G47" s="41"/>
      <c r="H47" s="20"/>
      <c r="I47" s="27">
        <v>24</v>
      </c>
      <c r="J47" s="27">
        <v>20</v>
      </c>
      <c r="K47" s="27">
        <v>4</v>
      </c>
      <c r="L47" s="27">
        <v>2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15</v>
      </c>
      <c r="U47" s="27">
        <v>3</v>
      </c>
      <c r="V47" s="27">
        <v>0</v>
      </c>
      <c r="W47" s="27">
        <v>0</v>
      </c>
      <c r="X47" s="27">
        <v>3</v>
      </c>
      <c r="Y47" s="27">
        <v>1</v>
      </c>
      <c r="Z47" s="27">
        <v>0</v>
      </c>
      <c r="AA47" s="27">
        <v>0</v>
      </c>
      <c r="AB47" s="18"/>
      <c r="AC47" s="18"/>
      <c r="AD47" s="18"/>
      <c r="AE47" s="18"/>
      <c r="AF47" s="19"/>
    </row>
    <row r="48" spans="2:32" ht="14.15" customHeight="1" x14ac:dyDescent="0.2">
      <c r="B48" s="12"/>
      <c r="C48" s="40" t="s">
        <v>44</v>
      </c>
      <c r="D48" s="40"/>
      <c r="E48" s="40"/>
      <c r="F48" s="41" t="s">
        <v>18</v>
      </c>
      <c r="G48" s="41"/>
      <c r="H48" s="20"/>
      <c r="I48" s="27">
        <v>15</v>
      </c>
      <c r="J48" s="27">
        <v>13</v>
      </c>
      <c r="K48" s="27">
        <v>2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13</v>
      </c>
      <c r="U48" s="27">
        <v>1</v>
      </c>
      <c r="V48" s="27">
        <v>0</v>
      </c>
      <c r="W48" s="27">
        <v>0</v>
      </c>
      <c r="X48" s="27">
        <v>0</v>
      </c>
      <c r="Y48" s="27">
        <v>1</v>
      </c>
      <c r="Z48" s="27">
        <v>0</v>
      </c>
      <c r="AA48" s="27">
        <v>0</v>
      </c>
      <c r="AB48" s="18"/>
      <c r="AC48" s="18"/>
      <c r="AD48" s="18"/>
      <c r="AE48" s="18"/>
      <c r="AF48" s="19"/>
    </row>
    <row r="49" spans="2:32" ht="14.15" customHeight="1" x14ac:dyDescent="0.2">
      <c r="B49" s="12"/>
      <c r="C49" s="40" t="s">
        <v>45</v>
      </c>
      <c r="D49" s="40"/>
      <c r="E49" s="40"/>
      <c r="F49" s="41" t="s">
        <v>18</v>
      </c>
      <c r="G49" s="41"/>
      <c r="H49" s="20"/>
      <c r="I49" s="27">
        <v>4</v>
      </c>
      <c r="J49" s="27">
        <v>4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3</v>
      </c>
      <c r="U49" s="27">
        <v>0</v>
      </c>
      <c r="V49" s="27">
        <v>0</v>
      </c>
      <c r="W49" s="27">
        <v>0</v>
      </c>
      <c r="X49" s="27">
        <v>1</v>
      </c>
      <c r="Y49" s="27">
        <v>0</v>
      </c>
      <c r="Z49" s="27">
        <v>0</v>
      </c>
      <c r="AA49" s="27">
        <v>0</v>
      </c>
      <c r="AB49" s="18"/>
      <c r="AC49" s="18"/>
      <c r="AD49" s="18"/>
      <c r="AE49" s="18"/>
      <c r="AF49" s="19"/>
    </row>
    <row r="50" spans="2:32" ht="14.15" customHeight="1" x14ac:dyDescent="0.2">
      <c r="B50" s="40" t="s">
        <v>46</v>
      </c>
      <c r="C50" s="40"/>
      <c r="D50" s="40"/>
      <c r="E50" s="40"/>
      <c r="F50" s="41" t="s">
        <v>27</v>
      </c>
      <c r="G50" s="41"/>
      <c r="H50" s="15"/>
      <c r="I50" s="27">
        <v>105</v>
      </c>
      <c r="J50" s="27">
        <v>103</v>
      </c>
      <c r="K50" s="27">
        <v>2</v>
      </c>
      <c r="L50" s="27">
        <v>81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18</v>
      </c>
      <c r="U50" s="27">
        <v>2</v>
      </c>
      <c r="V50" s="27">
        <v>1</v>
      </c>
      <c r="W50" s="27">
        <v>0</v>
      </c>
      <c r="X50" s="27">
        <v>3</v>
      </c>
      <c r="Y50" s="27">
        <v>0</v>
      </c>
      <c r="Z50" s="27">
        <v>0</v>
      </c>
      <c r="AA50" s="27">
        <v>0</v>
      </c>
      <c r="AB50" s="18"/>
      <c r="AC50" s="18"/>
      <c r="AD50" s="18"/>
      <c r="AE50" s="18"/>
      <c r="AF50" s="19"/>
    </row>
    <row r="51" spans="2:32" ht="14.15" customHeight="1" x14ac:dyDescent="0.2">
      <c r="B51" s="12"/>
      <c r="C51" s="40" t="s">
        <v>47</v>
      </c>
      <c r="D51" s="40"/>
      <c r="E51" s="40"/>
      <c r="F51" s="41" t="s">
        <v>18</v>
      </c>
      <c r="G51" s="41"/>
      <c r="H51" s="20"/>
      <c r="I51" s="27">
        <v>6</v>
      </c>
      <c r="J51" s="27">
        <v>6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3</v>
      </c>
      <c r="U51" s="27">
        <v>0</v>
      </c>
      <c r="V51" s="27">
        <v>0</v>
      </c>
      <c r="W51" s="27">
        <v>0</v>
      </c>
      <c r="X51" s="27">
        <v>3</v>
      </c>
      <c r="Y51" s="27">
        <v>0</v>
      </c>
      <c r="Z51" s="27">
        <v>0</v>
      </c>
      <c r="AA51" s="27">
        <v>0</v>
      </c>
      <c r="AB51" s="18"/>
      <c r="AC51" s="18"/>
      <c r="AD51" s="18"/>
      <c r="AE51" s="18"/>
      <c r="AF51" s="19"/>
    </row>
    <row r="52" spans="2:32" ht="14" customHeight="1" x14ac:dyDescent="0.2">
      <c r="B52" s="12"/>
      <c r="C52" s="38"/>
      <c r="D52" s="38"/>
      <c r="E52" s="38"/>
      <c r="F52" s="21"/>
      <c r="G52" s="21"/>
      <c r="H52" s="20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18"/>
      <c r="AC52" s="18"/>
      <c r="AD52" s="18"/>
      <c r="AE52" s="18"/>
      <c r="AF52" s="19"/>
    </row>
    <row r="53" spans="2:32" ht="14.15" customHeight="1" x14ac:dyDescent="0.2">
      <c r="B53" s="42" t="s">
        <v>48</v>
      </c>
      <c r="C53" s="42"/>
      <c r="D53" s="42"/>
      <c r="E53" s="42"/>
      <c r="F53" s="42"/>
      <c r="G53" s="42"/>
      <c r="H53" s="16"/>
      <c r="I53" s="28">
        <v>13307</v>
      </c>
      <c r="J53" s="28">
        <v>12303</v>
      </c>
      <c r="K53" s="28">
        <v>1004</v>
      </c>
      <c r="L53" s="28">
        <v>9467</v>
      </c>
      <c r="M53" s="28">
        <v>716</v>
      </c>
      <c r="N53" s="28">
        <v>89</v>
      </c>
      <c r="O53" s="28">
        <v>7</v>
      </c>
      <c r="P53" s="28">
        <v>9</v>
      </c>
      <c r="Q53" s="28">
        <v>1</v>
      </c>
      <c r="R53" s="28">
        <v>48</v>
      </c>
      <c r="S53" s="28">
        <v>2</v>
      </c>
      <c r="T53" s="28">
        <v>2579</v>
      </c>
      <c r="U53" s="28">
        <v>254</v>
      </c>
      <c r="V53" s="28">
        <v>19</v>
      </c>
      <c r="W53" s="28">
        <v>9</v>
      </c>
      <c r="X53" s="28">
        <v>190</v>
      </c>
      <c r="Y53" s="28">
        <v>23</v>
      </c>
      <c r="Z53" s="28">
        <v>0</v>
      </c>
      <c r="AA53" s="28">
        <v>0</v>
      </c>
      <c r="AB53" s="18"/>
      <c r="AC53" s="18"/>
      <c r="AD53" s="18"/>
      <c r="AE53" s="18"/>
      <c r="AF53" s="19"/>
    </row>
    <row r="54" spans="2:32" ht="14" customHeight="1" x14ac:dyDescent="0.2">
      <c r="B54" s="39"/>
      <c r="C54" s="39"/>
      <c r="D54" s="39"/>
      <c r="E54" s="39"/>
      <c r="F54" s="39"/>
      <c r="G54" s="39"/>
      <c r="H54" s="16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18"/>
      <c r="AC54" s="18"/>
      <c r="AD54" s="18"/>
      <c r="AE54" s="18"/>
      <c r="AF54" s="19"/>
    </row>
    <row r="55" spans="2:32" ht="14.15" customHeight="1" x14ac:dyDescent="0.2">
      <c r="B55" s="40" t="s">
        <v>49</v>
      </c>
      <c r="C55" s="40"/>
      <c r="D55" s="40"/>
      <c r="E55" s="40"/>
      <c r="F55" s="43"/>
      <c r="G55" s="43"/>
      <c r="H55" s="15"/>
      <c r="I55" s="27">
        <v>446</v>
      </c>
      <c r="J55" s="27">
        <v>446</v>
      </c>
      <c r="K55" s="27">
        <v>0</v>
      </c>
      <c r="L55" s="27">
        <v>442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4</v>
      </c>
      <c r="Y55" s="27">
        <v>0</v>
      </c>
      <c r="Z55" s="27">
        <v>0</v>
      </c>
      <c r="AA55" s="27">
        <v>0</v>
      </c>
      <c r="AB55" s="18"/>
      <c r="AC55" s="18"/>
      <c r="AD55" s="18"/>
      <c r="AE55" s="18"/>
      <c r="AF55" s="19"/>
    </row>
    <row r="56" spans="2:32" ht="14.15" customHeight="1" x14ac:dyDescent="0.2">
      <c r="B56" s="12"/>
      <c r="C56" s="40" t="s">
        <v>49</v>
      </c>
      <c r="D56" s="40"/>
      <c r="E56" s="40"/>
      <c r="F56" s="41" t="s">
        <v>18</v>
      </c>
      <c r="G56" s="41"/>
      <c r="H56" s="20"/>
      <c r="I56" s="27">
        <v>98</v>
      </c>
      <c r="J56" s="27">
        <v>82</v>
      </c>
      <c r="K56" s="27">
        <v>16</v>
      </c>
      <c r="L56" s="27">
        <v>16</v>
      </c>
      <c r="M56" s="27">
        <v>7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60</v>
      </c>
      <c r="U56" s="27">
        <v>8</v>
      </c>
      <c r="V56" s="27">
        <v>5</v>
      </c>
      <c r="W56" s="27">
        <v>1</v>
      </c>
      <c r="X56" s="27">
        <v>1</v>
      </c>
      <c r="Y56" s="27">
        <v>0</v>
      </c>
      <c r="Z56" s="27">
        <v>0</v>
      </c>
      <c r="AA56" s="27">
        <v>0</v>
      </c>
      <c r="AB56" s="18"/>
      <c r="AC56" s="18"/>
      <c r="AD56" s="18"/>
      <c r="AE56" s="18"/>
      <c r="AF56" s="19"/>
    </row>
    <row r="57" spans="2:32" ht="14.15" customHeight="1" x14ac:dyDescent="0.2">
      <c r="B57" s="12"/>
      <c r="C57" s="40" t="s">
        <v>50</v>
      </c>
      <c r="D57" s="40"/>
      <c r="E57" s="40"/>
      <c r="F57" s="41" t="s">
        <v>18</v>
      </c>
      <c r="G57" s="41"/>
      <c r="H57" s="20"/>
      <c r="I57" s="27">
        <v>48</v>
      </c>
      <c r="J57" s="27">
        <v>44</v>
      </c>
      <c r="K57" s="27">
        <v>4</v>
      </c>
      <c r="L57" s="27">
        <v>11</v>
      </c>
      <c r="M57" s="27">
        <v>1</v>
      </c>
      <c r="N57" s="27">
        <v>2</v>
      </c>
      <c r="O57" s="27">
        <v>1</v>
      </c>
      <c r="P57" s="27">
        <v>0</v>
      </c>
      <c r="Q57" s="27">
        <v>0</v>
      </c>
      <c r="R57" s="27">
        <v>0</v>
      </c>
      <c r="S57" s="27">
        <v>0</v>
      </c>
      <c r="T57" s="27">
        <v>28</v>
      </c>
      <c r="U57" s="27">
        <v>3</v>
      </c>
      <c r="V57" s="27">
        <v>0</v>
      </c>
      <c r="W57" s="27">
        <v>0</v>
      </c>
      <c r="X57" s="27">
        <v>5</v>
      </c>
      <c r="Y57" s="27">
        <v>0</v>
      </c>
      <c r="Z57" s="27">
        <v>0</v>
      </c>
      <c r="AA57" s="27">
        <v>0</v>
      </c>
      <c r="AB57" s="18"/>
      <c r="AC57" s="18"/>
      <c r="AD57" s="18"/>
      <c r="AE57" s="18"/>
      <c r="AF57" s="19"/>
    </row>
    <row r="58" spans="2:32" ht="14.15" customHeight="1" x14ac:dyDescent="0.2">
      <c r="B58" s="12"/>
      <c r="C58" s="40" t="s">
        <v>51</v>
      </c>
      <c r="D58" s="40"/>
      <c r="E58" s="40"/>
      <c r="F58" s="41" t="s">
        <v>18</v>
      </c>
      <c r="G58" s="41"/>
      <c r="H58" s="20"/>
      <c r="I58" s="27">
        <v>24</v>
      </c>
      <c r="J58" s="27">
        <v>21</v>
      </c>
      <c r="K58" s="27">
        <v>3</v>
      </c>
      <c r="L58" s="27">
        <v>4</v>
      </c>
      <c r="M58" s="27">
        <v>3</v>
      </c>
      <c r="N58" s="27">
        <v>1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14</v>
      </c>
      <c r="U58" s="27">
        <v>0</v>
      </c>
      <c r="V58" s="27">
        <v>0</v>
      </c>
      <c r="W58" s="27">
        <v>0</v>
      </c>
      <c r="X58" s="27">
        <v>3</v>
      </c>
      <c r="Y58" s="27">
        <v>0</v>
      </c>
      <c r="Z58" s="27">
        <v>0</v>
      </c>
      <c r="AA58" s="27">
        <v>0</v>
      </c>
      <c r="AB58" s="18"/>
      <c r="AC58" s="18"/>
      <c r="AD58" s="18"/>
      <c r="AE58" s="18"/>
      <c r="AF58" s="19"/>
    </row>
    <row r="59" spans="2:32" ht="14.15" customHeight="1" x14ac:dyDescent="0.2">
      <c r="B59" s="40" t="s">
        <v>52</v>
      </c>
      <c r="C59" s="40"/>
      <c r="D59" s="40"/>
      <c r="E59" s="40"/>
      <c r="F59" s="43"/>
      <c r="G59" s="43"/>
      <c r="H59" s="15"/>
      <c r="I59" s="27">
        <v>490</v>
      </c>
      <c r="J59" s="27">
        <v>0</v>
      </c>
      <c r="K59" s="27">
        <v>490</v>
      </c>
      <c r="L59" s="27">
        <v>0</v>
      </c>
      <c r="M59" s="27">
        <v>475</v>
      </c>
      <c r="N59" s="27">
        <v>0</v>
      </c>
      <c r="O59" s="27">
        <v>0</v>
      </c>
      <c r="P59" s="27">
        <v>0</v>
      </c>
      <c r="Q59" s="27">
        <v>1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15</v>
      </c>
      <c r="Z59" s="27">
        <v>0</v>
      </c>
      <c r="AA59" s="27">
        <v>0</v>
      </c>
      <c r="AB59" s="18"/>
      <c r="AC59" s="18"/>
      <c r="AD59" s="18"/>
      <c r="AE59" s="18"/>
      <c r="AF59" s="19"/>
    </row>
    <row r="60" spans="2:32" ht="14.15" customHeight="1" x14ac:dyDescent="0.2">
      <c r="B60" s="40" t="s">
        <v>53</v>
      </c>
      <c r="C60" s="40"/>
      <c r="D60" s="40"/>
      <c r="E60" s="40"/>
      <c r="F60" s="41" t="s">
        <v>54</v>
      </c>
      <c r="G60" s="41"/>
      <c r="H60" s="15"/>
      <c r="I60" s="27">
        <v>1286</v>
      </c>
      <c r="J60" s="27">
        <v>1257</v>
      </c>
      <c r="K60" s="27">
        <v>29</v>
      </c>
      <c r="L60" s="27">
        <v>1246</v>
      </c>
      <c r="M60" s="27">
        <v>29</v>
      </c>
      <c r="N60" s="27">
        <v>33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11</v>
      </c>
      <c r="Y60" s="27">
        <v>0</v>
      </c>
      <c r="Z60" s="27">
        <v>0</v>
      </c>
      <c r="AA60" s="27">
        <v>0</v>
      </c>
      <c r="AB60" s="18"/>
      <c r="AC60" s="18"/>
      <c r="AD60" s="18"/>
      <c r="AE60" s="18"/>
      <c r="AF60" s="19"/>
    </row>
    <row r="61" spans="2:32" ht="14.15" customHeight="1" x14ac:dyDescent="0.2">
      <c r="B61" s="12"/>
      <c r="C61" s="40" t="s">
        <v>55</v>
      </c>
      <c r="D61" s="40"/>
      <c r="E61" s="40"/>
      <c r="F61" s="41" t="s">
        <v>18</v>
      </c>
      <c r="G61" s="41"/>
      <c r="H61" s="20"/>
      <c r="I61" s="27">
        <v>69</v>
      </c>
      <c r="J61" s="27">
        <v>60</v>
      </c>
      <c r="K61" s="27">
        <v>9</v>
      </c>
      <c r="L61" s="27">
        <v>1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59</v>
      </c>
      <c r="U61" s="27">
        <v>9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18"/>
      <c r="AC61" s="18"/>
      <c r="AD61" s="18"/>
      <c r="AE61" s="18"/>
      <c r="AF61" s="19"/>
    </row>
    <row r="62" spans="2:32" ht="14.15" customHeight="1" x14ac:dyDescent="0.2">
      <c r="B62" s="12"/>
      <c r="C62" s="40" t="s">
        <v>56</v>
      </c>
      <c r="D62" s="40"/>
      <c r="E62" s="40"/>
      <c r="F62" s="41" t="s">
        <v>18</v>
      </c>
      <c r="G62" s="41"/>
      <c r="H62" s="20"/>
      <c r="I62" s="27">
        <v>8</v>
      </c>
      <c r="J62" s="27">
        <v>7</v>
      </c>
      <c r="K62" s="27">
        <v>1</v>
      </c>
      <c r="L62" s="27">
        <v>3</v>
      </c>
      <c r="M62" s="27">
        <v>1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2</v>
      </c>
      <c r="U62" s="27">
        <v>0</v>
      </c>
      <c r="V62" s="27">
        <v>0</v>
      </c>
      <c r="W62" s="27">
        <v>0</v>
      </c>
      <c r="X62" s="27">
        <v>2</v>
      </c>
      <c r="Y62" s="27">
        <v>0</v>
      </c>
      <c r="Z62" s="27">
        <v>0</v>
      </c>
      <c r="AA62" s="27">
        <v>0</v>
      </c>
      <c r="AB62" s="18"/>
      <c r="AC62" s="18"/>
      <c r="AD62" s="18"/>
      <c r="AE62" s="18"/>
      <c r="AF62" s="19"/>
    </row>
    <row r="63" spans="2:32" ht="14.15" customHeight="1" x14ac:dyDescent="0.2">
      <c r="B63" s="40" t="s">
        <v>57</v>
      </c>
      <c r="C63" s="40"/>
      <c r="D63" s="40"/>
      <c r="E63" s="40"/>
      <c r="F63" s="43"/>
      <c r="G63" s="43"/>
      <c r="H63" s="15"/>
      <c r="I63" s="27">
        <v>494</v>
      </c>
      <c r="J63" s="27">
        <v>486</v>
      </c>
      <c r="K63" s="27">
        <v>8</v>
      </c>
      <c r="L63" s="27">
        <v>438</v>
      </c>
      <c r="M63" s="27">
        <v>3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43</v>
      </c>
      <c r="U63" s="27">
        <v>5</v>
      </c>
      <c r="V63" s="27">
        <v>0</v>
      </c>
      <c r="W63" s="27">
        <v>0</v>
      </c>
      <c r="X63" s="27">
        <v>5</v>
      </c>
      <c r="Y63" s="27">
        <v>0</v>
      </c>
      <c r="Z63" s="27">
        <v>0</v>
      </c>
      <c r="AA63" s="27">
        <v>0</v>
      </c>
      <c r="AB63" s="18"/>
      <c r="AC63" s="18"/>
      <c r="AD63" s="18"/>
      <c r="AE63" s="18"/>
      <c r="AF63" s="19"/>
    </row>
    <row r="64" spans="2:32" ht="14.15" customHeight="1" x14ac:dyDescent="0.2">
      <c r="B64" s="12"/>
      <c r="C64" s="40" t="s">
        <v>58</v>
      </c>
      <c r="D64" s="40"/>
      <c r="E64" s="40"/>
      <c r="F64" s="41" t="s">
        <v>18</v>
      </c>
      <c r="G64" s="41"/>
      <c r="H64" s="20"/>
      <c r="I64" s="27">
        <v>7</v>
      </c>
      <c r="J64" s="27">
        <v>6</v>
      </c>
      <c r="K64" s="27">
        <v>1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6</v>
      </c>
      <c r="U64" s="27">
        <v>1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18"/>
      <c r="AC64" s="18"/>
      <c r="AD64" s="18"/>
      <c r="AE64" s="18"/>
      <c r="AF64" s="19"/>
    </row>
    <row r="65" spans="2:32" ht="14.15" customHeight="1" x14ac:dyDescent="0.2">
      <c r="B65" s="12"/>
      <c r="C65" s="40" t="s">
        <v>59</v>
      </c>
      <c r="D65" s="40"/>
      <c r="E65" s="40"/>
      <c r="F65" s="41" t="s">
        <v>18</v>
      </c>
      <c r="G65" s="41"/>
      <c r="H65" s="20"/>
      <c r="I65" s="27">
        <v>20</v>
      </c>
      <c r="J65" s="27">
        <v>17</v>
      </c>
      <c r="K65" s="27">
        <v>3</v>
      </c>
      <c r="L65" s="27">
        <v>0</v>
      </c>
      <c r="M65" s="27">
        <v>1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15</v>
      </c>
      <c r="U65" s="27">
        <v>2</v>
      </c>
      <c r="V65" s="27">
        <v>0</v>
      </c>
      <c r="W65" s="27">
        <v>0</v>
      </c>
      <c r="X65" s="27">
        <v>2</v>
      </c>
      <c r="Y65" s="27">
        <v>0</v>
      </c>
      <c r="Z65" s="27">
        <v>0</v>
      </c>
      <c r="AA65" s="27">
        <v>0</v>
      </c>
      <c r="AB65" s="18"/>
      <c r="AC65" s="18"/>
      <c r="AD65" s="18"/>
      <c r="AE65" s="18"/>
      <c r="AF65" s="19"/>
    </row>
    <row r="66" spans="2:32" ht="14.15" customHeight="1" x14ac:dyDescent="0.2">
      <c r="B66" s="12"/>
      <c r="C66" s="40" t="s">
        <v>60</v>
      </c>
      <c r="D66" s="40"/>
      <c r="E66" s="40"/>
      <c r="F66" s="41" t="s">
        <v>18</v>
      </c>
      <c r="G66" s="41"/>
      <c r="H66" s="20"/>
      <c r="I66" s="27">
        <v>17</v>
      </c>
      <c r="J66" s="27">
        <v>17</v>
      </c>
      <c r="K66" s="27">
        <v>0</v>
      </c>
      <c r="L66" s="27">
        <v>6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10</v>
      </c>
      <c r="U66" s="27">
        <v>0</v>
      </c>
      <c r="V66" s="27">
        <v>0</v>
      </c>
      <c r="W66" s="27">
        <v>0</v>
      </c>
      <c r="X66" s="27">
        <v>1</v>
      </c>
      <c r="Y66" s="27">
        <v>0</v>
      </c>
      <c r="Z66" s="27">
        <v>0</v>
      </c>
      <c r="AA66" s="27">
        <v>0</v>
      </c>
      <c r="AB66" s="18"/>
      <c r="AC66" s="18"/>
      <c r="AD66" s="18"/>
      <c r="AE66" s="18"/>
      <c r="AF66" s="19"/>
    </row>
    <row r="67" spans="2:32" ht="14.15" customHeight="1" x14ac:dyDescent="0.2">
      <c r="B67" s="40" t="s">
        <v>61</v>
      </c>
      <c r="C67" s="40"/>
      <c r="D67" s="40"/>
      <c r="E67" s="40"/>
      <c r="F67" s="43"/>
      <c r="G67" s="43"/>
      <c r="H67" s="15"/>
      <c r="I67" s="27">
        <v>1007</v>
      </c>
      <c r="J67" s="27">
        <v>955</v>
      </c>
      <c r="K67" s="27">
        <v>52</v>
      </c>
      <c r="L67" s="27">
        <v>713</v>
      </c>
      <c r="M67" s="27">
        <v>15</v>
      </c>
      <c r="N67" s="27">
        <v>1</v>
      </c>
      <c r="O67" s="27">
        <v>1</v>
      </c>
      <c r="P67" s="27">
        <v>1</v>
      </c>
      <c r="Q67" s="27">
        <v>0</v>
      </c>
      <c r="R67" s="27">
        <v>0</v>
      </c>
      <c r="S67" s="27">
        <v>0</v>
      </c>
      <c r="T67" s="27">
        <v>224</v>
      </c>
      <c r="U67" s="27">
        <v>35</v>
      </c>
      <c r="V67" s="27">
        <v>5</v>
      </c>
      <c r="W67" s="27">
        <v>1</v>
      </c>
      <c r="X67" s="27">
        <v>13</v>
      </c>
      <c r="Y67" s="27">
        <v>1</v>
      </c>
      <c r="Z67" s="27">
        <v>0</v>
      </c>
      <c r="AA67" s="27">
        <v>0</v>
      </c>
      <c r="AB67" s="18"/>
      <c r="AC67" s="18"/>
      <c r="AD67" s="18"/>
      <c r="AE67" s="18"/>
      <c r="AF67" s="19"/>
    </row>
    <row r="68" spans="2:32" ht="14.15" customHeight="1" x14ac:dyDescent="0.2">
      <c r="B68" s="12"/>
      <c r="C68" s="40" t="s">
        <v>62</v>
      </c>
      <c r="D68" s="40"/>
      <c r="E68" s="40"/>
      <c r="F68" s="41" t="s">
        <v>18</v>
      </c>
      <c r="G68" s="41"/>
      <c r="H68" s="20"/>
      <c r="I68" s="27">
        <v>22</v>
      </c>
      <c r="J68" s="27">
        <v>22</v>
      </c>
      <c r="K68" s="27">
        <v>0</v>
      </c>
      <c r="L68" s="27">
        <v>7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13</v>
      </c>
      <c r="U68" s="27">
        <v>0</v>
      </c>
      <c r="V68" s="27">
        <v>0</v>
      </c>
      <c r="W68" s="27">
        <v>0</v>
      </c>
      <c r="X68" s="27">
        <v>2</v>
      </c>
      <c r="Y68" s="27">
        <v>0</v>
      </c>
      <c r="Z68" s="27">
        <v>0</v>
      </c>
      <c r="AA68" s="27">
        <v>0</v>
      </c>
      <c r="AB68" s="18"/>
      <c r="AC68" s="18"/>
      <c r="AD68" s="18"/>
      <c r="AE68" s="18"/>
      <c r="AF68" s="19"/>
    </row>
    <row r="69" spans="2:32" ht="14.15" customHeight="1" x14ac:dyDescent="0.2">
      <c r="B69" s="12"/>
      <c r="C69" s="40" t="s">
        <v>63</v>
      </c>
      <c r="D69" s="40"/>
      <c r="E69" s="40"/>
      <c r="F69" s="41" t="s">
        <v>18</v>
      </c>
      <c r="G69" s="41"/>
      <c r="H69" s="20"/>
      <c r="I69" s="27">
        <v>18</v>
      </c>
      <c r="J69" s="27">
        <v>18</v>
      </c>
      <c r="K69" s="27">
        <v>0</v>
      </c>
      <c r="L69" s="27">
        <v>6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10</v>
      </c>
      <c r="U69" s="27">
        <v>0</v>
      </c>
      <c r="V69" s="27">
        <v>0</v>
      </c>
      <c r="W69" s="27">
        <v>0</v>
      </c>
      <c r="X69" s="27">
        <v>2</v>
      </c>
      <c r="Y69" s="27">
        <v>0</v>
      </c>
      <c r="Z69" s="27">
        <v>0</v>
      </c>
      <c r="AA69" s="27">
        <v>0</v>
      </c>
      <c r="AB69" s="18"/>
      <c r="AC69" s="18"/>
      <c r="AD69" s="18"/>
      <c r="AE69" s="18"/>
      <c r="AF69" s="19"/>
    </row>
    <row r="70" spans="2:32" ht="14.15" customHeight="1" x14ac:dyDescent="0.2">
      <c r="B70" s="40" t="s">
        <v>64</v>
      </c>
      <c r="C70" s="40"/>
      <c r="D70" s="40"/>
      <c r="E70" s="40"/>
      <c r="F70" s="43"/>
      <c r="G70" s="43"/>
      <c r="H70" s="15"/>
      <c r="I70" s="27">
        <v>96</v>
      </c>
      <c r="J70" s="27">
        <v>96</v>
      </c>
      <c r="K70" s="27">
        <v>0</v>
      </c>
      <c r="L70" s="27">
        <v>96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18"/>
      <c r="AC70" s="18"/>
      <c r="AD70" s="18"/>
      <c r="AE70" s="18"/>
      <c r="AF70" s="19"/>
    </row>
    <row r="71" spans="2:32" ht="14.15" customHeight="1" x14ac:dyDescent="0.2">
      <c r="B71" s="40" t="s">
        <v>65</v>
      </c>
      <c r="C71" s="40"/>
      <c r="D71" s="40"/>
      <c r="E71" s="40"/>
      <c r="F71" s="41" t="s">
        <v>66</v>
      </c>
      <c r="G71" s="41"/>
      <c r="H71" s="15"/>
      <c r="I71" s="27">
        <v>309</v>
      </c>
      <c r="J71" s="27">
        <v>237</v>
      </c>
      <c r="K71" s="27">
        <v>72</v>
      </c>
      <c r="L71" s="27">
        <v>236</v>
      </c>
      <c r="M71" s="27">
        <v>72</v>
      </c>
      <c r="N71" s="27">
        <v>8</v>
      </c>
      <c r="O71" s="27">
        <v>4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1</v>
      </c>
      <c r="Y71" s="27">
        <v>0</v>
      </c>
      <c r="Z71" s="27">
        <v>0</v>
      </c>
      <c r="AA71" s="27">
        <v>0</v>
      </c>
      <c r="AB71" s="18"/>
      <c r="AC71" s="18"/>
      <c r="AD71" s="18"/>
      <c r="AE71" s="18"/>
      <c r="AF71" s="19"/>
    </row>
    <row r="72" spans="2:32" ht="14.15" customHeight="1" x14ac:dyDescent="0.2">
      <c r="B72" s="40" t="s">
        <v>67</v>
      </c>
      <c r="C72" s="40"/>
      <c r="D72" s="40"/>
      <c r="E72" s="40"/>
      <c r="F72" s="43"/>
      <c r="G72" s="43"/>
      <c r="H72" s="15"/>
      <c r="I72" s="27">
        <v>1760</v>
      </c>
      <c r="J72" s="27">
        <v>1760</v>
      </c>
      <c r="K72" s="27">
        <v>0</v>
      </c>
      <c r="L72" s="27">
        <v>1727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33</v>
      </c>
      <c r="Y72" s="27">
        <v>0</v>
      </c>
      <c r="Z72" s="27">
        <v>0</v>
      </c>
      <c r="AA72" s="27">
        <v>0</v>
      </c>
      <c r="AB72" s="18"/>
      <c r="AC72" s="18"/>
      <c r="AD72" s="18"/>
      <c r="AE72" s="18"/>
      <c r="AF72" s="19"/>
    </row>
    <row r="73" spans="2:32" ht="14.15" customHeight="1" x14ac:dyDescent="0.2">
      <c r="B73" s="40" t="s">
        <v>68</v>
      </c>
      <c r="C73" s="40"/>
      <c r="D73" s="40"/>
      <c r="E73" s="40"/>
      <c r="F73" s="43"/>
      <c r="G73" s="43"/>
      <c r="H73" s="15"/>
      <c r="I73" s="27">
        <v>671</v>
      </c>
      <c r="J73" s="27">
        <v>671</v>
      </c>
      <c r="K73" s="27">
        <v>0</v>
      </c>
      <c r="L73" s="27">
        <v>650</v>
      </c>
      <c r="M73" s="27">
        <v>0</v>
      </c>
      <c r="N73" s="27">
        <v>13</v>
      </c>
      <c r="O73" s="27">
        <v>0</v>
      </c>
      <c r="P73" s="27">
        <v>1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21</v>
      </c>
      <c r="Y73" s="27">
        <v>0</v>
      </c>
      <c r="Z73" s="27">
        <v>0</v>
      </c>
      <c r="AA73" s="27">
        <v>0</v>
      </c>
      <c r="AB73" s="18"/>
      <c r="AC73" s="18"/>
      <c r="AD73" s="18"/>
      <c r="AE73" s="18"/>
      <c r="AF73" s="19"/>
    </row>
    <row r="74" spans="2:32" ht="14.15" customHeight="1" x14ac:dyDescent="0.2">
      <c r="B74" s="12"/>
      <c r="C74" s="40" t="s">
        <v>69</v>
      </c>
      <c r="D74" s="40"/>
      <c r="E74" s="40"/>
      <c r="F74" s="41" t="s">
        <v>17</v>
      </c>
      <c r="G74" s="41"/>
      <c r="H74" s="20"/>
      <c r="I74" s="27">
        <v>100</v>
      </c>
      <c r="J74" s="27">
        <v>100</v>
      </c>
      <c r="K74" s="27">
        <v>0</v>
      </c>
      <c r="L74" s="27">
        <v>90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8</v>
      </c>
      <c r="U74" s="27">
        <v>0</v>
      </c>
      <c r="V74" s="27">
        <v>0</v>
      </c>
      <c r="W74" s="27">
        <v>0</v>
      </c>
      <c r="X74" s="27">
        <v>2</v>
      </c>
      <c r="Y74" s="27">
        <v>0</v>
      </c>
      <c r="Z74" s="27">
        <v>0</v>
      </c>
      <c r="AA74" s="27">
        <v>0</v>
      </c>
      <c r="AB74" s="18"/>
      <c r="AC74" s="18"/>
      <c r="AD74" s="18"/>
      <c r="AE74" s="18"/>
      <c r="AF74" s="19"/>
    </row>
    <row r="75" spans="2:32" ht="14.15" customHeight="1" x14ac:dyDescent="0.2">
      <c r="B75" s="12"/>
      <c r="C75" s="40" t="s">
        <v>68</v>
      </c>
      <c r="D75" s="40"/>
      <c r="E75" s="40"/>
      <c r="F75" s="41" t="s">
        <v>18</v>
      </c>
      <c r="G75" s="41"/>
      <c r="H75" s="20"/>
      <c r="I75" s="27">
        <v>292</v>
      </c>
      <c r="J75" s="27">
        <v>258</v>
      </c>
      <c r="K75" s="27">
        <v>34</v>
      </c>
      <c r="L75" s="27">
        <v>64</v>
      </c>
      <c r="M75" s="27">
        <v>12</v>
      </c>
      <c r="N75" s="27">
        <v>4</v>
      </c>
      <c r="O75" s="27">
        <v>1</v>
      </c>
      <c r="P75" s="27">
        <v>0</v>
      </c>
      <c r="Q75" s="27">
        <v>0</v>
      </c>
      <c r="R75" s="27">
        <v>0</v>
      </c>
      <c r="S75" s="27">
        <v>0</v>
      </c>
      <c r="T75" s="27">
        <v>192</v>
      </c>
      <c r="U75" s="27">
        <v>19</v>
      </c>
      <c r="V75" s="27">
        <v>1</v>
      </c>
      <c r="W75" s="27">
        <v>2</v>
      </c>
      <c r="X75" s="27">
        <v>1</v>
      </c>
      <c r="Y75" s="27">
        <v>1</v>
      </c>
      <c r="Z75" s="27">
        <v>0</v>
      </c>
      <c r="AA75" s="27">
        <v>0</v>
      </c>
      <c r="AB75" s="18"/>
      <c r="AC75" s="18"/>
      <c r="AD75" s="18"/>
      <c r="AE75" s="18"/>
      <c r="AF75" s="19"/>
    </row>
    <row r="76" spans="2:32" ht="14.15" customHeight="1" x14ac:dyDescent="0.2">
      <c r="B76" s="12"/>
      <c r="C76" s="40" t="s">
        <v>70</v>
      </c>
      <c r="D76" s="40"/>
      <c r="E76" s="40"/>
      <c r="F76" s="41" t="s">
        <v>18</v>
      </c>
      <c r="G76" s="41"/>
      <c r="H76" s="20"/>
      <c r="I76" s="27">
        <v>38</v>
      </c>
      <c r="J76" s="27">
        <v>36</v>
      </c>
      <c r="K76" s="27">
        <v>2</v>
      </c>
      <c r="L76" s="27">
        <v>13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23</v>
      </c>
      <c r="U76" s="27">
        <v>2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18"/>
      <c r="AC76" s="18"/>
      <c r="AD76" s="18"/>
      <c r="AE76" s="18"/>
      <c r="AF76" s="19"/>
    </row>
    <row r="77" spans="2:32" ht="14.15" customHeight="1" x14ac:dyDescent="0.2">
      <c r="B77" s="12"/>
      <c r="C77" s="40" t="s">
        <v>71</v>
      </c>
      <c r="D77" s="40"/>
      <c r="E77" s="40"/>
      <c r="F77" s="41" t="s">
        <v>18</v>
      </c>
      <c r="G77" s="41"/>
      <c r="H77" s="20"/>
      <c r="I77" s="27">
        <v>12</v>
      </c>
      <c r="J77" s="27">
        <v>12</v>
      </c>
      <c r="K77" s="27">
        <v>0</v>
      </c>
      <c r="L77" s="27">
        <v>7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4</v>
      </c>
      <c r="U77" s="27">
        <v>0</v>
      </c>
      <c r="V77" s="27">
        <v>0</v>
      </c>
      <c r="W77" s="27">
        <v>0</v>
      </c>
      <c r="X77" s="27">
        <v>1</v>
      </c>
      <c r="Y77" s="27">
        <v>0</v>
      </c>
      <c r="Z77" s="27">
        <v>0</v>
      </c>
      <c r="AA77" s="27">
        <v>0</v>
      </c>
      <c r="AB77" s="18"/>
      <c r="AC77" s="18"/>
      <c r="AD77" s="18"/>
      <c r="AE77" s="18"/>
      <c r="AF77" s="19"/>
    </row>
    <row r="78" spans="2:32" ht="14.15" customHeight="1" x14ac:dyDescent="0.2">
      <c r="B78" s="40" t="s">
        <v>72</v>
      </c>
      <c r="C78" s="40"/>
      <c r="D78" s="40"/>
      <c r="E78" s="40"/>
      <c r="F78" s="43"/>
      <c r="G78" s="43"/>
      <c r="H78" s="15"/>
      <c r="I78" s="27">
        <v>687</v>
      </c>
      <c r="J78" s="27">
        <v>680</v>
      </c>
      <c r="K78" s="27">
        <v>7</v>
      </c>
      <c r="L78" s="27">
        <v>630</v>
      </c>
      <c r="M78" s="27">
        <v>4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45</v>
      </c>
      <c r="U78" s="27">
        <v>3</v>
      </c>
      <c r="V78" s="27">
        <v>0</v>
      </c>
      <c r="W78" s="27">
        <v>0</v>
      </c>
      <c r="X78" s="27">
        <v>5</v>
      </c>
      <c r="Y78" s="27">
        <v>0</v>
      </c>
      <c r="Z78" s="27">
        <v>0</v>
      </c>
      <c r="AA78" s="27">
        <v>0</v>
      </c>
      <c r="AB78" s="18"/>
      <c r="AC78" s="18"/>
      <c r="AD78" s="18"/>
      <c r="AE78" s="18"/>
      <c r="AF78" s="19"/>
    </row>
    <row r="79" spans="2:32" ht="14.15" customHeight="1" x14ac:dyDescent="0.2">
      <c r="B79" s="12"/>
      <c r="C79" s="40" t="s">
        <v>73</v>
      </c>
      <c r="D79" s="40"/>
      <c r="E79" s="40"/>
      <c r="F79" s="41" t="s">
        <v>18</v>
      </c>
      <c r="G79" s="41"/>
      <c r="H79" s="20"/>
      <c r="I79" s="27">
        <v>12</v>
      </c>
      <c r="J79" s="27">
        <v>11</v>
      </c>
      <c r="K79" s="27">
        <v>1</v>
      </c>
      <c r="L79" s="27">
        <v>4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5</v>
      </c>
      <c r="U79" s="27">
        <v>1</v>
      </c>
      <c r="V79" s="27">
        <v>0</v>
      </c>
      <c r="W79" s="27">
        <v>0</v>
      </c>
      <c r="X79" s="27">
        <v>2</v>
      </c>
      <c r="Y79" s="27">
        <v>0</v>
      </c>
      <c r="Z79" s="27">
        <v>0</v>
      </c>
      <c r="AA79" s="27">
        <v>0</v>
      </c>
      <c r="AB79" s="18"/>
      <c r="AC79" s="18"/>
      <c r="AD79" s="18"/>
      <c r="AE79" s="18"/>
      <c r="AF79" s="19"/>
    </row>
    <row r="80" spans="2:32" ht="14.15" customHeight="1" x14ac:dyDescent="0.2">
      <c r="B80" s="12"/>
      <c r="C80" s="40" t="s">
        <v>74</v>
      </c>
      <c r="D80" s="40"/>
      <c r="E80" s="40"/>
      <c r="F80" s="41" t="s">
        <v>18</v>
      </c>
      <c r="G80" s="41"/>
      <c r="H80" s="20"/>
      <c r="I80" s="27">
        <v>6</v>
      </c>
      <c r="J80" s="27">
        <v>4</v>
      </c>
      <c r="K80" s="27">
        <v>2</v>
      </c>
      <c r="L80" s="27">
        <v>2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2</v>
      </c>
      <c r="U80" s="27">
        <v>2</v>
      </c>
      <c r="V80" s="27">
        <v>0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18"/>
      <c r="AC80" s="18"/>
      <c r="AD80" s="18"/>
      <c r="AE80" s="18"/>
      <c r="AF80" s="19"/>
    </row>
    <row r="81" spans="2:32" ht="14.15" customHeight="1" x14ac:dyDescent="0.2">
      <c r="B81" s="12"/>
      <c r="C81" s="40" t="s">
        <v>75</v>
      </c>
      <c r="D81" s="40"/>
      <c r="E81" s="40"/>
      <c r="F81" s="41" t="s">
        <v>18</v>
      </c>
      <c r="G81" s="41"/>
      <c r="H81" s="20"/>
      <c r="I81" s="27">
        <v>1</v>
      </c>
      <c r="J81" s="27">
        <v>1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1</v>
      </c>
      <c r="U81" s="27">
        <v>0</v>
      </c>
      <c r="V81" s="27">
        <v>0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18"/>
      <c r="AC81" s="18"/>
      <c r="AD81" s="18"/>
      <c r="AE81" s="18"/>
      <c r="AF81" s="19"/>
    </row>
    <row r="82" spans="2:32" ht="14.15" customHeight="1" x14ac:dyDescent="0.2">
      <c r="B82" s="40" t="s">
        <v>76</v>
      </c>
      <c r="C82" s="40"/>
      <c r="D82" s="40"/>
      <c r="E82" s="40"/>
      <c r="F82" s="43"/>
      <c r="G82" s="43"/>
      <c r="H82" s="15"/>
      <c r="I82" s="27">
        <v>409</v>
      </c>
      <c r="J82" s="27">
        <v>408</v>
      </c>
      <c r="K82" s="27">
        <v>1</v>
      </c>
      <c r="L82" s="27">
        <v>366</v>
      </c>
      <c r="M82" s="27">
        <v>1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35</v>
      </c>
      <c r="U82" s="27">
        <v>0</v>
      </c>
      <c r="V82" s="27">
        <v>0</v>
      </c>
      <c r="W82" s="27">
        <v>0</v>
      </c>
      <c r="X82" s="27">
        <v>7</v>
      </c>
      <c r="Y82" s="27">
        <v>0</v>
      </c>
      <c r="Z82" s="27">
        <v>0</v>
      </c>
      <c r="AA82" s="27">
        <v>0</v>
      </c>
      <c r="AB82" s="18"/>
      <c r="AC82" s="18"/>
      <c r="AD82" s="18"/>
      <c r="AE82" s="18"/>
      <c r="AF82" s="19"/>
    </row>
    <row r="83" spans="2:32" ht="14.15" customHeight="1" x14ac:dyDescent="0.2">
      <c r="B83" s="40" t="s">
        <v>77</v>
      </c>
      <c r="C83" s="40"/>
      <c r="D83" s="40"/>
      <c r="E83" s="40"/>
      <c r="F83" s="43"/>
      <c r="G83" s="43"/>
      <c r="H83" s="15"/>
      <c r="I83" s="27">
        <v>718</v>
      </c>
      <c r="J83" s="27">
        <v>712</v>
      </c>
      <c r="K83" s="27">
        <v>6</v>
      </c>
      <c r="L83" s="27">
        <v>697</v>
      </c>
      <c r="M83" s="27">
        <v>2</v>
      </c>
      <c r="N83" s="27">
        <v>14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12</v>
      </c>
      <c r="U83" s="27">
        <v>3</v>
      </c>
      <c r="V83" s="27">
        <v>0</v>
      </c>
      <c r="W83" s="27">
        <v>0</v>
      </c>
      <c r="X83" s="27">
        <v>3</v>
      </c>
      <c r="Y83" s="27">
        <v>1</v>
      </c>
      <c r="Z83" s="27">
        <v>0</v>
      </c>
      <c r="AA83" s="27">
        <v>0</v>
      </c>
      <c r="AB83" s="18"/>
      <c r="AC83" s="18"/>
      <c r="AD83" s="18"/>
      <c r="AE83" s="18"/>
      <c r="AF83" s="19"/>
    </row>
    <row r="84" spans="2:32" ht="14.15" customHeight="1" x14ac:dyDescent="0.2">
      <c r="B84" s="12"/>
      <c r="C84" s="40" t="s">
        <v>78</v>
      </c>
      <c r="D84" s="40"/>
      <c r="E84" s="40"/>
      <c r="F84" s="41" t="s">
        <v>18</v>
      </c>
      <c r="G84" s="41"/>
      <c r="H84" s="20"/>
      <c r="I84" s="27">
        <v>6</v>
      </c>
      <c r="J84" s="27">
        <v>5</v>
      </c>
      <c r="K84" s="27">
        <v>1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5</v>
      </c>
      <c r="U84" s="27">
        <v>1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18"/>
      <c r="AC84" s="18"/>
      <c r="AD84" s="18"/>
      <c r="AE84" s="18"/>
      <c r="AF84" s="19"/>
    </row>
    <row r="85" spans="2:32" ht="14.15" customHeight="1" x14ac:dyDescent="0.2">
      <c r="B85" s="40" t="s">
        <v>79</v>
      </c>
      <c r="C85" s="40"/>
      <c r="D85" s="40"/>
      <c r="E85" s="40"/>
      <c r="F85" s="43"/>
      <c r="G85" s="43"/>
      <c r="H85" s="15"/>
      <c r="I85" s="27">
        <v>411</v>
      </c>
      <c r="J85" s="27">
        <v>399</v>
      </c>
      <c r="K85" s="27">
        <v>12</v>
      </c>
      <c r="L85" s="27">
        <v>360</v>
      </c>
      <c r="M85" s="27">
        <v>9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31</v>
      </c>
      <c r="U85" s="27">
        <v>2</v>
      </c>
      <c r="V85" s="27">
        <v>2</v>
      </c>
      <c r="W85" s="27">
        <v>1</v>
      </c>
      <c r="X85" s="27">
        <v>6</v>
      </c>
      <c r="Y85" s="27">
        <v>0</v>
      </c>
      <c r="Z85" s="27">
        <v>0</v>
      </c>
      <c r="AA85" s="27">
        <v>0</v>
      </c>
      <c r="AB85" s="18"/>
      <c r="AC85" s="18"/>
      <c r="AD85" s="18"/>
      <c r="AE85" s="18"/>
      <c r="AF85" s="19"/>
    </row>
    <row r="86" spans="2:32" ht="14.15" customHeight="1" x14ac:dyDescent="0.2">
      <c r="B86" s="12"/>
      <c r="C86" s="40" t="s">
        <v>80</v>
      </c>
      <c r="D86" s="40"/>
      <c r="E86" s="40"/>
      <c r="F86" s="41" t="s">
        <v>18</v>
      </c>
      <c r="G86" s="41"/>
      <c r="H86" s="20"/>
      <c r="I86" s="27">
        <v>47</v>
      </c>
      <c r="J86" s="27">
        <v>45</v>
      </c>
      <c r="K86" s="27">
        <v>2</v>
      </c>
      <c r="L86" s="27">
        <v>13</v>
      </c>
      <c r="M86" s="27">
        <v>1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31</v>
      </c>
      <c r="U86" s="27">
        <v>0</v>
      </c>
      <c r="V86" s="27">
        <v>0</v>
      </c>
      <c r="W86" s="27">
        <v>1</v>
      </c>
      <c r="X86" s="27">
        <v>1</v>
      </c>
      <c r="Y86" s="27">
        <v>0</v>
      </c>
      <c r="Z86" s="27">
        <v>0</v>
      </c>
      <c r="AA86" s="27">
        <v>0</v>
      </c>
      <c r="AB86" s="18"/>
      <c r="AC86" s="18"/>
      <c r="AD86" s="18"/>
      <c r="AE86" s="18"/>
      <c r="AF86" s="19"/>
    </row>
    <row r="87" spans="2:32" ht="14.15" customHeight="1" x14ac:dyDescent="0.2">
      <c r="B87" s="12"/>
      <c r="C87" s="40" t="s">
        <v>81</v>
      </c>
      <c r="D87" s="40"/>
      <c r="E87" s="40"/>
      <c r="F87" s="41" t="s">
        <v>18</v>
      </c>
      <c r="G87" s="41"/>
      <c r="H87" s="20"/>
      <c r="I87" s="27">
        <v>42</v>
      </c>
      <c r="J87" s="27">
        <v>41</v>
      </c>
      <c r="K87" s="27">
        <v>1</v>
      </c>
      <c r="L87" s="27">
        <v>9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28</v>
      </c>
      <c r="U87" s="27">
        <v>1</v>
      </c>
      <c r="V87" s="27">
        <v>1</v>
      </c>
      <c r="W87" s="27">
        <v>0</v>
      </c>
      <c r="X87" s="27">
        <v>3</v>
      </c>
      <c r="Y87" s="27">
        <v>0</v>
      </c>
      <c r="Z87" s="27">
        <v>0</v>
      </c>
      <c r="AA87" s="27">
        <v>0</v>
      </c>
      <c r="AB87" s="18"/>
      <c r="AC87" s="18"/>
      <c r="AD87" s="18"/>
      <c r="AE87" s="18"/>
      <c r="AF87" s="19"/>
    </row>
    <row r="88" spans="2:32" ht="14.15" customHeight="1" x14ac:dyDescent="0.2">
      <c r="B88" s="40" t="s">
        <v>82</v>
      </c>
      <c r="C88" s="40"/>
      <c r="D88" s="40"/>
      <c r="E88" s="40"/>
      <c r="F88" s="41" t="s">
        <v>27</v>
      </c>
      <c r="G88" s="41"/>
      <c r="H88" s="15"/>
      <c r="I88" s="27">
        <v>821</v>
      </c>
      <c r="J88" s="27">
        <v>810</v>
      </c>
      <c r="K88" s="27">
        <v>11</v>
      </c>
      <c r="L88" s="27">
        <v>773</v>
      </c>
      <c r="M88" s="27">
        <v>9</v>
      </c>
      <c r="N88" s="27">
        <v>0</v>
      </c>
      <c r="O88" s="27">
        <v>0</v>
      </c>
      <c r="P88" s="27">
        <v>6</v>
      </c>
      <c r="Q88" s="27">
        <v>0</v>
      </c>
      <c r="R88" s="27">
        <v>0</v>
      </c>
      <c r="S88" s="27">
        <v>0</v>
      </c>
      <c r="T88" s="27">
        <v>26</v>
      </c>
      <c r="U88" s="27">
        <v>2</v>
      </c>
      <c r="V88" s="27">
        <v>0</v>
      </c>
      <c r="W88" s="27">
        <v>0</v>
      </c>
      <c r="X88" s="27">
        <v>11</v>
      </c>
      <c r="Y88" s="27">
        <v>0</v>
      </c>
      <c r="Z88" s="27">
        <v>0</v>
      </c>
      <c r="AA88" s="27">
        <v>0</v>
      </c>
      <c r="AB88" s="18"/>
      <c r="AC88" s="18"/>
      <c r="AD88" s="18"/>
      <c r="AE88" s="18"/>
      <c r="AF88" s="19"/>
    </row>
    <row r="89" spans="2:32" ht="14.15" customHeight="1" x14ac:dyDescent="0.2">
      <c r="B89" s="12"/>
      <c r="C89" s="40" t="s">
        <v>83</v>
      </c>
      <c r="D89" s="40"/>
      <c r="E89" s="40"/>
      <c r="F89" s="41" t="s">
        <v>18</v>
      </c>
      <c r="G89" s="41"/>
      <c r="H89" s="20"/>
      <c r="I89" s="27">
        <v>200</v>
      </c>
      <c r="J89" s="27">
        <v>183</v>
      </c>
      <c r="K89" s="27">
        <v>17</v>
      </c>
      <c r="L89" s="27">
        <v>45</v>
      </c>
      <c r="M89" s="27">
        <v>2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125</v>
      </c>
      <c r="U89" s="27">
        <v>10</v>
      </c>
      <c r="V89" s="27">
        <v>4</v>
      </c>
      <c r="W89" s="27">
        <v>3</v>
      </c>
      <c r="X89" s="27">
        <v>9</v>
      </c>
      <c r="Y89" s="27">
        <v>2</v>
      </c>
      <c r="Z89" s="27">
        <v>0</v>
      </c>
      <c r="AA89" s="27">
        <v>0</v>
      </c>
      <c r="AB89" s="18"/>
      <c r="AC89" s="18"/>
      <c r="AD89" s="18"/>
      <c r="AE89" s="18"/>
      <c r="AF89" s="19"/>
    </row>
    <row r="90" spans="2:32" ht="14.15" customHeight="1" x14ac:dyDescent="0.2">
      <c r="B90" s="12"/>
      <c r="C90" s="40" t="s">
        <v>84</v>
      </c>
      <c r="D90" s="40"/>
      <c r="E90" s="40"/>
      <c r="F90" s="41" t="s">
        <v>18</v>
      </c>
      <c r="G90" s="41"/>
      <c r="H90" s="20"/>
      <c r="I90" s="27">
        <v>26</v>
      </c>
      <c r="J90" s="27">
        <v>26</v>
      </c>
      <c r="K90" s="27">
        <v>0</v>
      </c>
      <c r="L90" s="27">
        <v>7</v>
      </c>
      <c r="M90" s="2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16</v>
      </c>
      <c r="U90" s="27">
        <v>0</v>
      </c>
      <c r="V90" s="27">
        <v>0</v>
      </c>
      <c r="W90" s="27">
        <v>0</v>
      </c>
      <c r="X90" s="27">
        <v>3</v>
      </c>
      <c r="Y90" s="27">
        <v>0</v>
      </c>
      <c r="Z90" s="27">
        <v>0</v>
      </c>
      <c r="AA90" s="27">
        <v>0</v>
      </c>
      <c r="AB90" s="18"/>
      <c r="AC90" s="18"/>
      <c r="AD90" s="18"/>
      <c r="AE90" s="18"/>
      <c r="AF90" s="19"/>
    </row>
    <row r="91" spans="2:32" ht="14.15" customHeight="1" x14ac:dyDescent="0.2">
      <c r="B91" s="40" t="s">
        <v>64</v>
      </c>
      <c r="C91" s="40"/>
      <c r="D91" s="40"/>
      <c r="E91" s="40"/>
      <c r="F91" s="41" t="s">
        <v>85</v>
      </c>
      <c r="G91" s="41"/>
      <c r="H91" s="15"/>
      <c r="I91" s="27">
        <v>35</v>
      </c>
      <c r="J91" s="27">
        <v>35</v>
      </c>
      <c r="K91" s="27">
        <v>0</v>
      </c>
      <c r="L91" s="27">
        <v>35</v>
      </c>
      <c r="M91" s="27">
        <v>0</v>
      </c>
      <c r="N91" s="27">
        <v>0</v>
      </c>
      <c r="O91" s="27">
        <v>0</v>
      </c>
      <c r="P91" s="27">
        <v>1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18"/>
      <c r="AC91" s="18"/>
      <c r="AD91" s="18"/>
      <c r="AE91" s="18"/>
      <c r="AF91" s="19"/>
    </row>
    <row r="92" spans="2:32" ht="14.15" customHeight="1" x14ac:dyDescent="0.2">
      <c r="B92" s="40" t="s">
        <v>86</v>
      </c>
      <c r="C92" s="40"/>
      <c r="D92" s="40"/>
      <c r="E92" s="40"/>
      <c r="F92" s="41" t="s">
        <v>27</v>
      </c>
      <c r="G92" s="41"/>
      <c r="H92" s="15"/>
      <c r="I92" s="27">
        <v>199</v>
      </c>
      <c r="J92" s="27">
        <v>190</v>
      </c>
      <c r="K92" s="27">
        <v>9</v>
      </c>
      <c r="L92" s="27">
        <v>181</v>
      </c>
      <c r="M92" s="27">
        <v>7</v>
      </c>
      <c r="N92" s="27">
        <v>8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6</v>
      </c>
      <c r="U92" s="27">
        <v>2</v>
      </c>
      <c r="V92" s="27">
        <v>1</v>
      </c>
      <c r="W92" s="27">
        <v>0</v>
      </c>
      <c r="X92" s="27">
        <v>2</v>
      </c>
      <c r="Y92" s="27">
        <v>0</v>
      </c>
      <c r="Z92" s="27">
        <v>0</v>
      </c>
      <c r="AA92" s="27">
        <v>0</v>
      </c>
      <c r="AB92" s="18"/>
      <c r="AC92" s="18"/>
      <c r="AD92" s="18"/>
      <c r="AE92" s="18"/>
      <c r="AF92" s="19"/>
    </row>
    <row r="93" spans="2:32" ht="14.15" customHeight="1" x14ac:dyDescent="0.2">
      <c r="B93" s="12"/>
      <c r="C93" s="40" t="s">
        <v>87</v>
      </c>
      <c r="D93" s="40"/>
      <c r="E93" s="40"/>
      <c r="F93" s="41" t="s">
        <v>18</v>
      </c>
      <c r="G93" s="41"/>
      <c r="H93" s="20"/>
      <c r="I93" s="27">
        <v>2</v>
      </c>
      <c r="J93" s="27">
        <v>2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2</v>
      </c>
      <c r="Y93" s="27">
        <v>0</v>
      </c>
      <c r="Z93" s="27">
        <v>0</v>
      </c>
      <c r="AA93" s="27">
        <v>0</v>
      </c>
      <c r="AB93" s="18"/>
      <c r="AC93" s="18"/>
      <c r="AD93" s="18"/>
      <c r="AE93" s="18"/>
      <c r="AF93" s="19"/>
    </row>
    <row r="94" spans="2:32" ht="14.15" customHeight="1" x14ac:dyDescent="0.2">
      <c r="B94" s="12"/>
      <c r="C94" s="40" t="s">
        <v>88</v>
      </c>
      <c r="D94" s="40"/>
      <c r="E94" s="40"/>
      <c r="F94" s="41" t="s">
        <v>18</v>
      </c>
      <c r="G94" s="41"/>
      <c r="H94" s="20"/>
      <c r="I94" s="27">
        <v>6</v>
      </c>
      <c r="J94" s="27">
        <v>6</v>
      </c>
      <c r="K94" s="27">
        <v>0</v>
      </c>
      <c r="L94" s="27">
        <v>1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5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18"/>
      <c r="AC94" s="18"/>
      <c r="AD94" s="18"/>
      <c r="AE94" s="18"/>
      <c r="AF94" s="19"/>
    </row>
    <row r="95" spans="2:32" ht="14.15" customHeight="1" x14ac:dyDescent="0.2">
      <c r="B95" s="40" t="s">
        <v>89</v>
      </c>
      <c r="C95" s="40"/>
      <c r="D95" s="40"/>
      <c r="E95" s="40"/>
      <c r="F95" s="41" t="s">
        <v>90</v>
      </c>
      <c r="G95" s="41"/>
      <c r="H95" s="15"/>
      <c r="I95" s="27">
        <v>2020</v>
      </c>
      <c r="J95" s="27">
        <v>1832</v>
      </c>
      <c r="K95" s="27">
        <v>188</v>
      </c>
      <c r="L95" s="27">
        <v>431</v>
      </c>
      <c r="M95" s="27">
        <v>58</v>
      </c>
      <c r="N95" s="27">
        <v>0</v>
      </c>
      <c r="O95" s="27">
        <v>0</v>
      </c>
      <c r="P95" s="27">
        <v>0</v>
      </c>
      <c r="Q95" s="27">
        <v>0</v>
      </c>
      <c r="R95" s="27">
        <v>48</v>
      </c>
      <c r="S95" s="27">
        <v>2</v>
      </c>
      <c r="T95" s="27">
        <v>1336</v>
      </c>
      <c r="U95" s="27">
        <v>126</v>
      </c>
      <c r="V95" s="27">
        <v>0</v>
      </c>
      <c r="W95" s="27">
        <v>0</v>
      </c>
      <c r="X95" s="27">
        <v>17</v>
      </c>
      <c r="Y95" s="27">
        <v>2</v>
      </c>
      <c r="Z95" s="27">
        <v>0</v>
      </c>
      <c r="AA95" s="27">
        <v>0</v>
      </c>
      <c r="AB95" s="18"/>
      <c r="AC95" s="18"/>
      <c r="AD95" s="18"/>
      <c r="AE95" s="18"/>
      <c r="AF95" s="19"/>
    </row>
    <row r="96" spans="2:32" ht="14.15" customHeight="1" x14ac:dyDescent="0.2">
      <c r="B96" s="12"/>
      <c r="C96" s="40" t="s">
        <v>91</v>
      </c>
      <c r="D96" s="40"/>
      <c r="E96" s="40"/>
      <c r="F96" s="41" t="s">
        <v>18</v>
      </c>
      <c r="G96" s="41"/>
      <c r="H96" s="20"/>
      <c r="I96" s="27">
        <v>40</v>
      </c>
      <c r="J96" s="27">
        <v>40</v>
      </c>
      <c r="K96" s="27">
        <v>0</v>
      </c>
      <c r="L96" s="27">
        <v>9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30</v>
      </c>
      <c r="U96" s="27">
        <v>0</v>
      </c>
      <c r="V96" s="27">
        <v>0</v>
      </c>
      <c r="W96" s="27">
        <v>0</v>
      </c>
      <c r="X96" s="27">
        <v>1</v>
      </c>
      <c r="Y96" s="27">
        <v>0</v>
      </c>
      <c r="Z96" s="27">
        <v>0</v>
      </c>
      <c r="AA96" s="27">
        <v>0</v>
      </c>
      <c r="AB96" s="18"/>
      <c r="AC96" s="18"/>
      <c r="AD96" s="18"/>
      <c r="AE96" s="18"/>
      <c r="AF96" s="19"/>
    </row>
    <row r="97" spans="2:32" ht="14.15" customHeight="1" x14ac:dyDescent="0.2">
      <c r="B97" s="40" t="s">
        <v>92</v>
      </c>
      <c r="C97" s="40"/>
      <c r="D97" s="40"/>
      <c r="E97" s="40"/>
      <c r="F97" s="41" t="s">
        <v>90</v>
      </c>
      <c r="G97" s="41"/>
      <c r="H97" s="15"/>
      <c r="I97" s="27">
        <v>287</v>
      </c>
      <c r="J97" s="27">
        <v>265</v>
      </c>
      <c r="K97" s="27">
        <v>22</v>
      </c>
      <c r="L97" s="27">
        <v>128</v>
      </c>
      <c r="M97" s="27">
        <v>4</v>
      </c>
      <c r="N97" s="27">
        <v>5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129</v>
      </c>
      <c r="U97" s="27">
        <v>17</v>
      </c>
      <c r="V97" s="27">
        <v>0</v>
      </c>
      <c r="W97" s="27">
        <v>0</v>
      </c>
      <c r="X97" s="27">
        <v>8</v>
      </c>
      <c r="Y97" s="27">
        <v>1</v>
      </c>
      <c r="Z97" s="27">
        <v>0</v>
      </c>
      <c r="AA97" s="27">
        <v>0</v>
      </c>
      <c r="AB97" s="18"/>
      <c r="AC97" s="18"/>
      <c r="AD97" s="18"/>
      <c r="AE97" s="18"/>
      <c r="AF97" s="19"/>
    </row>
    <row r="98" spans="2:32" ht="14" customHeight="1" x14ac:dyDescent="0.2">
      <c r="B98" s="38"/>
      <c r="C98" s="38"/>
      <c r="D98" s="38"/>
      <c r="E98" s="38"/>
      <c r="F98" s="21"/>
      <c r="G98" s="21"/>
      <c r="H98" s="15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18"/>
      <c r="AC98" s="18"/>
      <c r="AD98" s="18"/>
      <c r="AE98" s="18"/>
      <c r="AF98" s="19"/>
    </row>
    <row r="99" spans="2:32" ht="14.15" customHeight="1" x14ac:dyDescent="0.2">
      <c r="B99" s="42" t="s">
        <v>93</v>
      </c>
      <c r="C99" s="42"/>
      <c r="D99" s="42"/>
      <c r="E99" s="42"/>
      <c r="F99" s="42"/>
      <c r="G99" s="42"/>
      <c r="H99" s="16"/>
      <c r="I99" s="28">
        <v>3717</v>
      </c>
      <c r="J99" s="28">
        <v>3201</v>
      </c>
      <c r="K99" s="28">
        <v>516</v>
      </c>
      <c r="L99" s="28">
        <v>2571</v>
      </c>
      <c r="M99" s="28">
        <v>453</v>
      </c>
      <c r="N99" s="28">
        <v>37</v>
      </c>
      <c r="O99" s="28">
        <v>0</v>
      </c>
      <c r="P99" s="28">
        <v>1</v>
      </c>
      <c r="Q99" s="28">
        <v>0</v>
      </c>
      <c r="R99" s="28">
        <v>8</v>
      </c>
      <c r="S99" s="28">
        <v>1</v>
      </c>
      <c r="T99" s="28">
        <v>569</v>
      </c>
      <c r="U99" s="28">
        <v>51</v>
      </c>
      <c r="V99" s="28">
        <v>6</v>
      </c>
      <c r="W99" s="28">
        <v>2</v>
      </c>
      <c r="X99" s="28">
        <v>46</v>
      </c>
      <c r="Y99" s="28">
        <v>9</v>
      </c>
      <c r="Z99" s="28">
        <v>1</v>
      </c>
      <c r="AA99" s="28">
        <v>0</v>
      </c>
      <c r="AB99" s="18"/>
      <c r="AC99" s="18"/>
      <c r="AD99" s="18"/>
      <c r="AE99" s="18"/>
      <c r="AF99" s="19"/>
    </row>
    <row r="100" spans="2:32" ht="14" customHeight="1" x14ac:dyDescent="0.2">
      <c r="B100" s="39"/>
      <c r="C100" s="39"/>
      <c r="D100" s="39"/>
      <c r="E100" s="39"/>
      <c r="F100" s="39"/>
      <c r="G100" s="39"/>
      <c r="H100" s="16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18"/>
      <c r="AC100" s="18"/>
      <c r="AD100" s="18"/>
      <c r="AE100" s="18"/>
      <c r="AF100" s="19"/>
    </row>
    <row r="101" spans="2:32" ht="14.15" customHeight="1" x14ac:dyDescent="0.2">
      <c r="B101" s="40" t="s">
        <v>94</v>
      </c>
      <c r="C101" s="40"/>
      <c r="D101" s="40"/>
      <c r="E101" s="40"/>
      <c r="F101" s="43"/>
      <c r="G101" s="43"/>
      <c r="H101" s="15"/>
      <c r="I101" s="27">
        <v>318</v>
      </c>
      <c r="J101" s="27">
        <v>315</v>
      </c>
      <c r="K101" s="27">
        <v>3</v>
      </c>
      <c r="L101" s="27">
        <v>288</v>
      </c>
      <c r="M101" s="27">
        <v>2</v>
      </c>
      <c r="N101" s="27">
        <v>10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22</v>
      </c>
      <c r="U101" s="27">
        <v>1</v>
      </c>
      <c r="V101" s="27">
        <v>0</v>
      </c>
      <c r="W101" s="27">
        <v>0</v>
      </c>
      <c r="X101" s="27">
        <v>5</v>
      </c>
      <c r="Y101" s="27">
        <v>0</v>
      </c>
      <c r="Z101" s="27">
        <v>0</v>
      </c>
      <c r="AA101" s="27">
        <v>0</v>
      </c>
      <c r="AB101" s="18"/>
      <c r="AC101" s="18"/>
      <c r="AD101" s="18"/>
      <c r="AE101" s="18"/>
      <c r="AF101" s="19"/>
    </row>
    <row r="102" spans="2:32" ht="14.15" customHeight="1" x14ac:dyDescent="0.2">
      <c r="B102" s="40" t="s">
        <v>95</v>
      </c>
      <c r="C102" s="40"/>
      <c r="D102" s="40"/>
      <c r="E102" s="40"/>
      <c r="F102" s="43"/>
      <c r="G102" s="43"/>
      <c r="H102" s="15"/>
      <c r="I102" s="27">
        <v>361</v>
      </c>
      <c r="J102" s="27">
        <v>356</v>
      </c>
      <c r="K102" s="27">
        <v>5</v>
      </c>
      <c r="L102" s="27">
        <v>322</v>
      </c>
      <c r="M102" s="27">
        <v>3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0</v>
      </c>
      <c r="T102" s="27">
        <v>29</v>
      </c>
      <c r="U102" s="27">
        <v>2</v>
      </c>
      <c r="V102" s="27">
        <v>2</v>
      </c>
      <c r="W102" s="27">
        <v>0</v>
      </c>
      <c r="X102" s="27">
        <v>3</v>
      </c>
      <c r="Y102" s="27">
        <v>0</v>
      </c>
      <c r="Z102" s="27">
        <v>0</v>
      </c>
      <c r="AA102" s="27">
        <v>0</v>
      </c>
      <c r="AB102" s="18"/>
      <c r="AC102" s="18"/>
      <c r="AD102" s="18"/>
      <c r="AE102" s="18"/>
      <c r="AF102" s="19"/>
    </row>
    <row r="103" spans="2:32" ht="14.15" customHeight="1" x14ac:dyDescent="0.2">
      <c r="B103" s="12"/>
      <c r="C103" s="40" t="s">
        <v>96</v>
      </c>
      <c r="D103" s="40"/>
      <c r="E103" s="40"/>
      <c r="F103" s="41" t="s">
        <v>18</v>
      </c>
      <c r="G103" s="41"/>
      <c r="H103" s="20"/>
      <c r="I103" s="27">
        <v>2</v>
      </c>
      <c r="J103" s="27">
        <v>2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2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18"/>
      <c r="AC103" s="18"/>
      <c r="AD103" s="18"/>
      <c r="AE103" s="18"/>
      <c r="AF103" s="19"/>
    </row>
    <row r="104" spans="2:32" ht="14.15" customHeight="1" x14ac:dyDescent="0.2">
      <c r="B104" s="40" t="s">
        <v>97</v>
      </c>
      <c r="C104" s="40"/>
      <c r="D104" s="40"/>
      <c r="E104" s="40"/>
      <c r="F104" s="43"/>
      <c r="G104" s="43"/>
      <c r="H104" s="15"/>
      <c r="I104" s="27">
        <v>317</v>
      </c>
      <c r="J104" s="27">
        <v>313</v>
      </c>
      <c r="K104" s="27">
        <v>4</v>
      </c>
      <c r="L104" s="27">
        <v>281</v>
      </c>
      <c r="M104" s="27">
        <v>2</v>
      </c>
      <c r="N104" s="27">
        <v>8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27</v>
      </c>
      <c r="U104" s="27">
        <v>1</v>
      </c>
      <c r="V104" s="27">
        <v>0</v>
      </c>
      <c r="W104" s="27">
        <v>0</v>
      </c>
      <c r="X104" s="27">
        <v>5</v>
      </c>
      <c r="Y104" s="27">
        <v>1</v>
      </c>
      <c r="Z104" s="27">
        <v>0</v>
      </c>
      <c r="AA104" s="27">
        <v>0</v>
      </c>
      <c r="AB104" s="18"/>
      <c r="AC104" s="18"/>
      <c r="AD104" s="18"/>
      <c r="AE104" s="18"/>
      <c r="AF104" s="19"/>
    </row>
    <row r="105" spans="2:32" ht="14.15" customHeight="1" x14ac:dyDescent="0.2">
      <c r="B105" s="40" t="s">
        <v>98</v>
      </c>
      <c r="C105" s="40"/>
      <c r="D105" s="40"/>
      <c r="E105" s="40"/>
      <c r="F105" s="43"/>
      <c r="G105" s="43"/>
      <c r="H105" s="15"/>
      <c r="I105" s="27">
        <v>388</v>
      </c>
      <c r="J105" s="27">
        <v>388</v>
      </c>
      <c r="K105" s="27">
        <v>0</v>
      </c>
      <c r="L105" s="27">
        <v>381</v>
      </c>
      <c r="M105" s="27">
        <v>0</v>
      </c>
      <c r="N105" s="27">
        <v>2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1</v>
      </c>
      <c r="U105" s="27">
        <v>0</v>
      </c>
      <c r="V105" s="27">
        <v>0</v>
      </c>
      <c r="W105" s="27">
        <v>0</v>
      </c>
      <c r="X105" s="27">
        <v>6</v>
      </c>
      <c r="Y105" s="27">
        <v>0</v>
      </c>
      <c r="Z105" s="27">
        <v>0</v>
      </c>
      <c r="AA105" s="27">
        <v>0</v>
      </c>
      <c r="AB105" s="18"/>
      <c r="AC105" s="18"/>
      <c r="AD105" s="18"/>
      <c r="AE105" s="18"/>
      <c r="AF105" s="19"/>
    </row>
    <row r="106" spans="2:32" ht="14.15" customHeight="1" x14ac:dyDescent="0.2">
      <c r="B106" s="12"/>
      <c r="C106" s="40" t="s">
        <v>98</v>
      </c>
      <c r="D106" s="40"/>
      <c r="E106" s="40"/>
      <c r="F106" s="41" t="s">
        <v>18</v>
      </c>
      <c r="G106" s="41"/>
      <c r="H106" s="20"/>
      <c r="I106" s="27">
        <v>90</v>
      </c>
      <c r="J106" s="27">
        <v>81</v>
      </c>
      <c r="K106" s="27">
        <v>9</v>
      </c>
      <c r="L106" s="27">
        <v>18</v>
      </c>
      <c r="M106" s="27">
        <v>3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62</v>
      </c>
      <c r="U106" s="27">
        <v>6</v>
      </c>
      <c r="V106" s="27">
        <v>1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18"/>
      <c r="AC106" s="18"/>
      <c r="AD106" s="18"/>
      <c r="AE106" s="18"/>
      <c r="AF106" s="19"/>
    </row>
    <row r="107" spans="2:32" ht="14.15" customHeight="1" x14ac:dyDescent="0.2">
      <c r="B107" s="12"/>
      <c r="C107" s="40" t="s">
        <v>99</v>
      </c>
      <c r="D107" s="40"/>
      <c r="E107" s="40"/>
      <c r="F107" s="41" t="s">
        <v>18</v>
      </c>
      <c r="G107" s="41"/>
      <c r="H107" s="20"/>
      <c r="I107" s="27">
        <v>5</v>
      </c>
      <c r="J107" s="27">
        <v>5</v>
      </c>
      <c r="K107" s="27">
        <v>0</v>
      </c>
      <c r="L107" s="27">
        <v>0</v>
      </c>
      <c r="M107" s="27">
        <v>0</v>
      </c>
      <c r="N107" s="27">
        <v>0</v>
      </c>
      <c r="O107" s="27">
        <v>0</v>
      </c>
      <c r="P107" s="27">
        <v>0</v>
      </c>
      <c r="Q107" s="27">
        <v>0</v>
      </c>
      <c r="R107" s="27">
        <v>0</v>
      </c>
      <c r="S107" s="27">
        <v>0</v>
      </c>
      <c r="T107" s="27">
        <v>4</v>
      </c>
      <c r="U107" s="27">
        <v>0</v>
      </c>
      <c r="V107" s="27">
        <v>0</v>
      </c>
      <c r="W107" s="27">
        <v>0</v>
      </c>
      <c r="X107" s="27">
        <v>1</v>
      </c>
      <c r="Y107" s="27">
        <v>0</v>
      </c>
      <c r="Z107" s="27">
        <v>0</v>
      </c>
      <c r="AA107" s="27">
        <v>0</v>
      </c>
      <c r="AB107" s="18"/>
      <c r="AC107" s="18"/>
      <c r="AD107" s="18"/>
      <c r="AE107" s="18"/>
      <c r="AF107" s="19"/>
    </row>
    <row r="108" spans="2:32" ht="14.15" customHeight="1" x14ac:dyDescent="0.2">
      <c r="B108" s="12"/>
      <c r="C108" s="40" t="s">
        <v>100</v>
      </c>
      <c r="D108" s="40"/>
      <c r="E108" s="40"/>
      <c r="F108" s="41" t="s">
        <v>18</v>
      </c>
      <c r="G108" s="41"/>
      <c r="H108" s="20"/>
      <c r="I108" s="27">
        <v>8</v>
      </c>
      <c r="J108" s="27">
        <v>8</v>
      </c>
      <c r="K108" s="27">
        <v>0</v>
      </c>
      <c r="L108" s="27">
        <v>2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6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18"/>
      <c r="AC108" s="18"/>
      <c r="AD108" s="18"/>
      <c r="AE108" s="18"/>
      <c r="AF108" s="19"/>
    </row>
    <row r="109" spans="2:32" ht="14.15" customHeight="1" x14ac:dyDescent="0.2">
      <c r="B109" s="40" t="s">
        <v>101</v>
      </c>
      <c r="C109" s="40"/>
      <c r="D109" s="40"/>
      <c r="E109" s="40"/>
      <c r="F109" s="43"/>
      <c r="G109" s="43"/>
      <c r="H109" s="15"/>
      <c r="I109" s="27">
        <v>280</v>
      </c>
      <c r="J109" s="27">
        <v>0</v>
      </c>
      <c r="K109" s="27">
        <v>280</v>
      </c>
      <c r="L109" s="27">
        <v>0</v>
      </c>
      <c r="M109" s="27">
        <v>275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5</v>
      </c>
      <c r="Z109" s="27">
        <v>0</v>
      </c>
      <c r="AA109" s="27">
        <v>0</v>
      </c>
      <c r="AB109" s="18"/>
      <c r="AC109" s="18"/>
      <c r="AD109" s="18"/>
      <c r="AE109" s="18"/>
      <c r="AF109" s="19"/>
    </row>
    <row r="110" spans="2:32" ht="14.15" customHeight="1" x14ac:dyDescent="0.2">
      <c r="B110" s="40" t="s">
        <v>102</v>
      </c>
      <c r="C110" s="40"/>
      <c r="D110" s="40"/>
      <c r="E110" s="40"/>
      <c r="F110" s="41" t="s">
        <v>103</v>
      </c>
      <c r="G110" s="41"/>
      <c r="H110" s="15"/>
      <c r="I110" s="27">
        <v>58</v>
      </c>
      <c r="J110" s="27">
        <v>58</v>
      </c>
      <c r="K110" s="27">
        <v>0</v>
      </c>
      <c r="L110" s="27">
        <v>58</v>
      </c>
      <c r="M110" s="27">
        <v>0</v>
      </c>
      <c r="N110" s="27">
        <v>1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18"/>
      <c r="AC110" s="18"/>
      <c r="AD110" s="18"/>
      <c r="AE110" s="18"/>
      <c r="AF110" s="19"/>
    </row>
    <row r="111" spans="2:32" ht="14.15" customHeight="1" x14ac:dyDescent="0.2">
      <c r="B111" s="40" t="s">
        <v>104</v>
      </c>
      <c r="C111" s="40"/>
      <c r="D111" s="40"/>
      <c r="E111" s="40"/>
      <c r="F111" s="43"/>
      <c r="G111" s="43"/>
      <c r="H111" s="15"/>
      <c r="I111" s="27">
        <v>455</v>
      </c>
      <c r="J111" s="27">
        <v>455</v>
      </c>
      <c r="K111" s="27">
        <v>0</v>
      </c>
      <c r="L111" s="27">
        <v>450</v>
      </c>
      <c r="M111" s="27">
        <v>0</v>
      </c>
      <c r="N111" s="27">
        <v>12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1</v>
      </c>
      <c r="U111" s="27">
        <v>0</v>
      </c>
      <c r="V111" s="27">
        <v>0</v>
      </c>
      <c r="W111" s="27">
        <v>0</v>
      </c>
      <c r="X111" s="27">
        <v>4</v>
      </c>
      <c r="Y111" s="27">
        <v>0</v>
      </c>
      <c r="Z111" s="27">
        <v>0</v>
      </c>
      <c r="AA111" s="27">
        <v>0</v>
      </c>
      <c r="AB111" s="18"/>
      <c r="AC111" s="18"/>
      <c r="AD111" s="18"/>
      <c r="AE111" s="18"/>
      <c r="AF111" s="19"/>
    </row>
    <row r="112" spans="2:32" ht="14.15" customHeight="1" x14ac:dyDescent="0.2">
      <c r="B112" s="12"/>
      <c r="C112" s="40" t="s">
        <v>105</v>
      </c>
      <c r="D112" s="40"/>
      <c r="E112" s="40"/>
      <c r="F112" s="41" t="s">
        <v>17</v>
      </c>
      <c r="G112" s="41"/>
      <c r="H112" s="20"/>
      <c r="I112" s="27">
        <v>184</v>
      </c>
      <c r="J112" s="27">
        <v>21</v>
      </c>
      <c r="K112" s="27">
        <v>163</v>
      </c>
      <c r="L112" s="27">
        <v>5</v>
      </c>
      <c r="M112" s="27">
        <v>158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16</v>
      </c>
      <c r="U112" s="27">
        <v>2</v>
      </c>
      <c r="V112" s="27">
        <v>0</v>
      </c>
      <c r="W112" s="27">
        <v>0</v>
      </c>
      <c r="X112" s="27">
        <v>0</v>
      </c>
      <c r="Y112" s="27">
        <v>3</v>
      </c>
      <c r="Z112" s="27">
        <v>0</v>
      </c>
      <c r="AA112" s="27">
        <v>0</v>
      </c>
      <c r="AB112" s="18"/>
      <c r="AC112" s="18"/>
      <c r="AD112" s="18"/>
      <c r="AE112" s="18"/>
      <c r="AF112" s="19"/>
    </row>
    <row r="113" spans="2:32" ht="14.15" customHeight="1" x14ac:dyDescent="0.2">
      <c r="B113" s="12"/>
      <c r="C113" s="40" t="s">
        <v>102</v>
      </c>
      <c r="D113" s="40"/>
      <c r="E113" s="40"/>
      <c r="F113" s="41" t="s">
        <v>18</v>
      </c>
      <c r="G113" s="41"/>
      <c r="H113" s="20"/>
      <c r="I113" s="27">
        <v>21</v>
      </c>
      <c r="J113" s="27">
        <v>21</v>
      </c>
      <c r="K113" s="27">
        <v>0</v>
      </c>
      <c r="L113" s="27">
        <v>2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19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18"/>
      <c r="AC113" s="18"/>
      <c r="AD113" s="18"/>
      <c r="AE113" s="18"/>
      <c r="AF113" s="19"/>
    </row>
    <row r="114" spans="2:32" ht="14.15" customHeight="1" x14ac:dyDescent="0.2">
      <c r="B114" s="40" t="s">
        <v>106</v>
      </c>
      <c r="C114" s="40"/>
      <c r="D114" s="40"/>
      <c r="E114" s="40"/>
      <c r="F114" s="43"/>
      <c r="G114" s="43"/>
      <c r="H114" s="15"/>
      <c r="I114" s="27">
        <v>615</v>
      </c>
      <c r="J114" s="27">
        <v>607</v>
      </c>
      <c r="K114" s="27">
        <v>8</v>
      </c>
      <c r="L114" s="27">
        <v>541</v>
      </c>
      <c r="M114" s="27">
        <v>1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57</v>
      </c>
      <c r="U114" s="27">
        <v>7</v>
      </c>
      <c r="V114" s="27">
        <v>0</v>
      </c>
      <c r="W114" s="27">
        <v>0</v>
      </c>
      <c r="X114" s="27">
        <v>8</v>
      </c>
      <c r="Y114" s="27">
        <v>0</v>
      </c>
      <c r="Z114" s="27">
        <v>1</v>
      </c>
      <c r="AA114" s="27">
        <v>0</v>
      </c>
      <c r="AB114" s="18"/>
      <c r="AC114" s="18"/>
      <c r="AD114" s="18"/>
      <c r="AE114" s="18"/>
      <c r="AF114" s="19"/>
    </row>
    <row r="115" spans="2:32" ht="14.15" customHeight="1" x14ac:dyDescent="0.2">
      <c r="B115" s="12"/>
      <c r="C115" s="40" t="s">
        <v>107</v>
      </c>
      <c r="D115" s="40"/>
      <c r="E115" s="40"/>
      <c r="F115" s="41" t="s">
        <v>18</v>
      </c>
      <c r="G115" s="41"/>
      <c r="H115" s="20"/>
      <c r="I115" s="27">
        <v>23</v>
      </c>
      <c r="J115" s="27">
        <v>21</v>
      </c>
      <c r="K115" s="27">
        <v>2</v>
      </c>
      <c r="L115" s="27">
        <v>4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17</v>
      </c>
      <c r="U115" s="27">
        <v>2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18"/>
      <c r="AC115" s="18"/>
      <c r="AD115" s="18"/>
      <c r="AE115" s="18"/>
      <c r="AF115" s="19"/>
    </row>
    <row r="116" spans="2:32" ht="14.15" customHeight="1" x14ac:dyDescent="0.2">
      <c r="B116" s="12"/>
      <c r="C116" s="40" t="s">
        <v>108</v>
      </c>
      <c r="D116" s="40"/>
      <c r="E116" s="40"/>
      <c r="F116" s="41" t="s">
        <v>18</v>
      </c>
      <c r="G116" s="41"/>
      <c r="H116" s="20"/>
      <c r="I116" s="27">
        <v>7</v>
      </c>
      <c r="J116" s="27">
        <v>7</v>
      </c>
      <c r="K116" s="27">
        <v>0</v>
      </c>
      <c r="L116" s="27">
        <v>3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4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18"/>
      <c r="AC116" s="18"/>
      <c r="AD116" s="18"/>
      <c r="AE116" s="18"/>
      <c r="AF116" s="19"/>
    </row>
    <row r="117" spans="2:32" ht="14.15" customHeight="1" x14ac:dyDescent="0.2">
      <c r="B117" s="40" t="s">
        <v>104</v>
      </c>
      <c r="C117" s="40"/>
      <c r="D117" s="40"/>
      <c r="E117" s="40"/>
      <c r="F117" s="41" t="s">
        <v>90</v>
      </c>
      <c r="G117" s="41"/>
      <c r="H117" s="15"/>
      <c r="I117" s="27">
        <v>559</v>
      </c>
      <c r="J117" s="27">
        <v>517</v>
      </c>
      <c r="K117" s="27">
        <v>42</v>
      </c>
      <c r="L117" s="27">
        <v>211</v>
      </c>
      <c r="M117" s="27">
        <v>9</v>
      </c>
      <c r="N117" s="27">
        <v>4</v>
      </c>
      <c r="O117" s="27">
        <v>0</v>
      </c>
      <c r="P117" s="27">
        <v>1</v>
      </c>
      <c r="Q117" s="27">
        <v>0</v>
      </c>
      <c r="R117" s="27">
        <v>8</v>
      </c>
      <c r="S117" s="27">
        <v>1</v>
      </c>
      <c r="T117" s="27">
        <v>283</v>
      </c>
      <c r="U117" s="27">
        <v>30</v>
      </c>
      <c r="V117" s="27">
        <v>3</v>
      </c>
      <c r="W117" s="27">
        <v>2</v>
      </c>
      <c r="X117" s="27">
        <v>12</v>
      </c>
      <c r="Y117" s="27">
        <v>0</v>
      </c>
      <c r="Z117" s="27">
        <v>0</v>
      </c>
      <c r="AA117" s="27">
        <v>0</v>
      </c>
      <c r="AB117" s="18"/>
      <c r="AC117" s="18"/>
      <c r="AD117" s="18"/>
      <c r="AE117" s="18"/>
      <c r="AF117" s="19"/>
    </row>
    <row r="118" spans="2:32" ht="14.15" customHeight="1" x14ac:dyDescent="0.2">
      <c r="B118" s="12"/>
      <c r="C118" s="40" t="s">
        <v>109</v>
      </c>
      <c r="D118" s="40"/>
      <c r="E118" s="40"/>
      <c r="F118" s="41" t="s">
        <v>18</v>
      </c>
      <c r="G118" s="41"/>
      <c r="H118" s="20"/>
      <c r="I118" s="27">
        <v>15</v>
      </c>
      <c r="J118" s="27">
        <v>15</v>
      </c>
      <c r="K118" s="27">
        <v>0</v>
      </c>
      <c r="L118" s="27">
        <v>2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12</v>
      </c>
      <c r="U118" s="27">
        <v>0</v>
      </c>
      <c r="V118" s="27">
        <v>0</v>
      </c>
      <c r="W118" s="27">
        <v>0</v>
      </c>
      <c r="X118" s="27">
        <v>1</v>
      </c>
      <c r="Y118" s="27">
        <v>0</v>
      </c>
      <c r="Z118" s="27">
        <v>0</v>
      </c>
      <c r="AA118" s="27">
        <v>0</v>
      </c>
      <c r="AB118" s="18"/>
      <c r="AC118" s="18"/>
      <c r="AD118" s="18"/>
      <c r="AE118" s="18"/>
      <c r="AF118" s="19"/>
    </row>
    <row r="119" spans="2:32" ht="14.15" customHeight="1" x14ac:dyDescent="0.2">
      <c r="B119" s="12"/>
      <c r="C119" s="40" t="s">
        <v>110</v>
      </c>
      <c r="D119" s="40"/>
      <c r="E119" s="40"/>
      <c r="F119" s="41" t="s">
        <v>18</v>
      </c>
      <c r="G119" s="41"/>
      <c r="H119" s="20"/>
      <c r="I119" s="27">
        <v>11</v>
      </c>
      <c r="J119" s="27">
        <v>11</v>
      </c>
      <c r="K119" s="27">
        <v>0</v>
      </c>
      <c r="L119" s="27">
        <v>3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7</v>
      </c>
      <c r="U119" s="27">
        <v>0</v>
      </c>
      <c r="V119" s="27">
        <v>0</v>
      </c>
      <c r="W119" s="27">
        <v>0</v>
      </c>
      <c r="X119" s="27">
        <v>1</v>
      </c>
      <c r="Y119" s="27">
        <v>0</v>
      </c>
      <c r="Z119" s="27">
        <v>0</v>
      </c>
      <c r="AA119" s="27">
        <v>0</v>
      </c>
      <c r="AB119" s="18"/>
      <c r="AC119" s="18"/>
      <c r="AD119" s="18"/>
      <c r="AE119" s="18"/>
      <c r="AF119" s="19"/>
    </row>
    <row r="120" spans="2:32" ht="14" customHeight="1" x14ac:dyDescent="0.2">
      <c r="B120" s="12"/>
      <c r="C120" s="38"/>
      <c r="D120" s="38"/>
      <c r="E120" s="38"/>
      <c r="F120" s="21"/>
      <c r="G120" s="21"/>
      <c r="H120" s="20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18"/>
      <c r="AC120" s="18"/>
      <c r="AD120" s="18"/>
      <c r="AE120" s="18"/>
      <c r="AF120" s="19"/>
    </row>
    <row r="121" spans="2:32" ht="14.15" customHeight="1" x14ac:dyDescent="0.2">
      <c r="B121" s="42" t="s">
        <v>111</v>
      </c>
      <c r="C121" s="42"/>
      <c r="D121" s="42"/>
      <c r="E121" s="42"/>
      <c r="F121" s="42"/>
      <c r="G121" s="42"/>
      <c r="H121" s="16"/>
      <c r="I121" s="28">
        <v>7226</v>
      </c>
      <c r="J121" s="28">
        <v>6497</v>
      </c>
      <c r="K121" s="28">
        <v>729</v>
      </c>
      <c r="L121" s="28">
        <v>5112</v>
      </c>
      <c r="M121" s="28">
        <v>565</v>
      </c>
      <c r="N121" s="28">
        <v>45</v>
      </c>
      <c r="O121" s="28">
        <v>1</v>
      </c>
      <c r="P121" s="28">
        <v>2</v>
      </c>
      <c r="Q121" s="28">
        <v>0</v>
      </c>
      <c r="R121" s="28">
        <v>20</v>
      </c>
      <c r="S121" s="28">
        <v>1</v>
      </c>
      <c r="T121" s="28">
        <v>1270</v>
      </c>
      <c r="U121" s="28">
        <v>148</v>
      </c>
      <c r="V121" s="28">
        <v>13</v>
      </c>
      <c r="W121" s="28">
        <v>4</v>
      </c>
      <c r="X121" s="28">
        <v>82</v>
      </c>
      <c r="Y121" s="28">
        <v>11</v>
      </c>
      <c r="Z121" s="28">
        <v>0</v>
      </c>
      <c r="AA121" s="28">
        <v>0</v>
      </c>
      <c r="AB121" s="18"/>
      <c r="AC121" s="18"/>
      <c r="AD121" s="18"/>
      <c r="AE121" s="18"/>
      <c r="AF121" s="19"/>
    </row>
    <row r="122" spans="2:32" ht="14" customHeight="1" x14ac:dyDescent="0.2">
      <c r="B122" s="39"/>
      <c r="C122" s="39"/>
      <c r="D122" s="39"/>
      <c r="E122" s="39"/>
      <c r="F122" s="39"/>
      <c r="G122" s="39"/>
      <c r="H122" s="16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18"/>
      <c r="AC122" s="18"/>
      <c r="AD122" s="18"/>
      <c r="AE122" s="18"/>
      <c r="AF122" s="19"/>
    </row>
    <row r="123" spans="2:32" ht="14.15" customHeight="1" x14ac:dyDescent="0.2">
      <c r="B123" s="40" t="s">
        <v>112</v>
      </c>
      <c r="C123" s="40"/>
      <c r="D123" s="40"/>
      <c r="E123" s="40"/>
      <c r="F123" s="43"/>
      <c r="G123" s="43"/>
      <c r="H123" s="15"/>
      <c r="I123" s="27">
        <v>874</v>
      </c>
      <c r="J123" s="27">
        <v>874</v>
      </c>
      <c r="K123" s="27">
        <v>0</v>
      </c>
      <c r="L123" s="27">
        <v>862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12</v>
      </c>
      <c r="Y123" s="27">
        <v>0</v>
      </c>
      <c r="Z123" s="27">
        <v>0</v>
      </c>
      <c r="AA123" s="27">
        <v>0</v>
      </c>
      <c r="AB123" s="18"/>
      <c r="AC123" s="18"/>
      <c r="AD123" s="18"/>
      <c r="AE123" s="18"/>
      <c r="AF123" s="19"/>
    </row>
    <row r="124" spans="2:32" ht="14.15" customHeight="1" x14ac:dyDescent="0.2">
      <c r="B124" s="12"/>
      <c r="C124" s="40" t="s">
        <v>113</v>
      </c>
      <c r="D124" s="40"/>
      <c r="E124" s="40"/>
      <c r="F124" s="41" t="s">
        <v>18</v>
      </c>
      <c r="G124" s="41"/>
      <c r="H124" s="20"/>
      <c r="I124" s="27">
        <v>55</v>
      </c>
      <c r="J124" s="27">
        <v>52</v>
      </c>
      <c r="K124" s="27">
        <v>3</v>
      </c>
      <c r="L124" s="27">
        <v>13</v>
      </c>
      <c r="M124" s="27">
        <v>2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38</v>
      </c>
      <c r="U124" s="27">
        <v>1</v>
      </c>
      <c r="V124" s="27">
        <v>1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18"/>
      <c r="AC124" s="18"/>
      <c r="AD124" s="18"/>
      <c r="AE124" s="18"/>
      <c r="AF124" s="19"/>
    </row>
    <row r="125" spans="2:32" ht="14.15" customHeight="1" x14ac:dyDescent="0.2">
      <c r="B125" s="12"/>
      <c r="C125" s="40" t="s">
        <v>114</v>
      </c>
      <c r="D125" s="40"/>
      <c r="E125" s="40"/>
      <c r="F125" s="41" t="s">
        <v>18</v>
      </c>
      <c r="G125" s="41"/>
      <c r="H125" s="20"/>
      <c r="I125" s="27">
        <v>7</v>
      </c>
      <c r="J125" s="27">
        <v>6</v>
      </c>
      <c r="K125" s="27">
        <v>1</v>
      </c>
      <c r="L125" s="27">
        <v>3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2</v>
      </c>
      <c r="U125" s="27">
        <v>1</v>
      </c>
      <c r="V125" s="27">
        <v>0</v>
      </c>
      <c r="W125" s="27">
        <v>0</v>
      </c>
      <c r="X125" s="27">
        <v>1</v>
      </c>
      <c r="Y125" s="27">
        <v>0</v>
      </c>
      <c r="Z125" s="27">
        <v>0</v>
      </c>
      <c r="AA125" s="27">
        <v>0</v>
      </c>
      <c r="AB125" s="18"/>
      <c r="AC125" s="18"/>
      <c r="AD125" s="18"/>
      <c r="AE125" s="18"/>
      <c r="AF125" s="19"/>
    </row>
    <row r="126" spans="2:32" ht="14.15" customHeight="1" x14ac:dyDescent="0.2">
      <c r="B126" s="40" t="s">
        <v>115</v>
      </c>
      <c r="C126" s="40"/>
      <c r="D126" s="40"/>
      <c r="E126" s="40"/>
      <c r="F126" s="43"/>
      <c r="G126" s="43"/>
      <c r="H126" s="15"/>
      <c r="I126" s="27">
        <v>1162</v>
      </c>
      <c r="J126" s="27">
        <v>1162</v>
      </c>
      <c r="K126" s="27">
        <v>0</v>
      </c>
      <c r="L126" s="27">
        <v>1146</v>
      </c>
      <c r="M126" s="27">
        <v>0</v>
      </c>
      <c r="N126" s="27">
        <v>42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3</v>
      </c>
      <c r="U126" s="27">
        <v>0</v>
      </c>
      <c r="V126" s="27">
        <v>0</v>
      </c>
      <c r="W126" s="27">
        <v>0</v>
      </c>
      <c r="X126" s="27">
        <v>13</v>
      </c>
      <c r="Y126" s="27">
        <v>0</v>
      </c>
      <c r="Z126" s="27">
        <v>0</v>
      </c>
      <c r="AA126" s="27">
        <v>0</v>
      </c>
      <c r="AB126" s="18"/>
      <c r="AC126" s="18"/>
      <c r="AD126" s="18"/>
      <c r="AE126" s="18"/>
      <c r="AF126" s="19"/>
    </row>
    <row r="127" spans="2:32" ht="14.15" customHeight="1" x14ac:dyDescent="0.2">
      <c r="B127" s="12"/>
      <c r="C127" s="44" t="s">
        <v>116</v>
      </c>
      <c r="D127" s="44"/>
      <c r="E127" s="44"/>
      <c r="F127" s="41" t="s">
        <v>18</v>
      </c>
      <c r="G127" s="41"/>
      <c r="H127" s="20"/>
      <c r="I127" s="27">
        <v>67</v>
      </c>
      <c r="J127" s="27">
        <v>58</v>
      </c>
      <c r="K127" s="27">
        <v>9</v>
      </c>
      <c r="L127" s="27">
        <v>14</v>
      </c>
      <c r="M127" s="27">
        <v>3</v>
      </c>
      <c r="N127" s="27">
        <v>1</v>
      </c>
      <c r="O127" s="27">
        <v>1</v>
      </c>
      <c r="P127" s="27">
        <v>0</v>
      </c>
      <c r="Q127" s="27">
        <v>0</v>
      </c>
      <c r="R127" s="27">
        <v>0</v>
      </c>
      <c r="S127" s="27">
        <v>0</v>
      </c>
      <c r="T127" s="27">
        <v>44</v>
      </c>
      <c r="U127" s="27">
        <v>6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18"/>
      <c r="AC127" s="18"/>
      <c r="AD127" s="18"/>
      <c r="AE127" s="18"/>
      <c r="AF127" s="19"/>
    </row>
    <row r="128" spans="2:32" ht="14.15" customHeight="1" x14ac:dyDescent="0.2">
      <c r="B128" s="12"/>
      <c r="C128" s="40" t="s">
        <v>117</v>
      </c>
      <c r="D128" s="40"/>
      <c r="E128" s="40"/>
      <c r="F128" s="41" t="s">
        <v>18</v>
      </c>
      <c r="G128" s="41"/>
      <c r="H128" s="20"/>
      <c r="I128" s="27">
        <v>8</v>
      </c>
      <c r="J128" s="27">
        <v>8</v>
      </c>
      <c r="K128" s="27">
        <v>0</v>
      </c>
      <c r="L128" s="27">
        <v>1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7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18"/>
      <c r="AC128" s="18"/>
      <c r="AD128" s="18"/>
      <c r="AE128" s="18"/>
      <c r="AF128" s="19"/>
    </row>
    <row r="129" spans="2:32" ht="14.15" customHeight="1" x14ac:dyDescent="0.2">
      <c r="B129" s="12"/>
      <c r="C129" s="40" t="s">
        <v>118</v>
      </c>
      <c r="D129" s="40"/>
      <c r="E129" s="40"/>
      <c r="F129" s="41" t="s">
        <v>18</v>
      </c>
      <c r="G129" s="41"/>
      <c r="H129" s="20"/>
      <c r="I129" s="27">
        <v>72</v>
      </c>
      <c r="J129" s="27">
        <v>63</v>
      </c>
      <c r="K129" s="27">
        <v>9</v>
      </c>
      <c r="L129" s="27">
        <v>20</v>
      </c>
      <c r="M129" s="27">
        <v>2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39</v>
      </c>
      <c r="U129" s="27">
        <v>6</v>
      </c>
      <c r="V129" s="27">
        <v>0</v>
      </c>
      <c r="W129" s="27">
        <v>1</v>
      </c>
      <c r="X129" s="27">
        <v>4</v>
      </c>
      <c r="Y129" s="27">
        <v>0</v>
      </c>
      <c r="Z129" s="27">
        <v>0</v>
      </c>
      <c r="AA129" s="27">
        <v>0</v>
      </c>
      <c r="AB129" s="18"/>
      <c r="AC129" s="18"/>
      <c r="AD129" s="18"/>
      <c r="AE129" s="18"/>
      <c r="AF129" s="19"/>
    </row>
    <row r="130" spans="2:32" ht="14.15" customHeight="1" x14ac:dyDescent="0.2">
      <c r="B130" s="12"/>
      <c r="C130" s="40" t="s">
        <v>119</v>
      </c>
      <c r="D130" s="40"/>
      <c r="E130" s="40"/>
      <c r="F130" s="41" t="s">
        <v>18</v>
      </c>
      <c r="G130" s="41"/>
      <c r="H130" s="20"/>
      <c r="I130" s="27">
        <v>13</v>
      </c>
      <c r="J130" s="27">
        <v>13</v>
      </c>
      <c r="K130" s="27">
        <v>0</v>
      </c>
      <c r="L130" s="27">
        <v>3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8</v>
      </c>
      <c r="U130" s="27">
        <v>0</v>
      </c>
      <c r="V130" s="27">
        <v>0</v>
      </c>
      <c r="W130" s="27">
        <v>0</v>
      </c>
      <c r="X130" s="27">
        <v>2</v>
      </c>
      <c r="Y130" s="27">
        <v>0</v>
      </c>
      <c r="Z130" s="27">
        <v>0</v>
      </c>
      <c r="AA130" s="27">
        <v>0</v>
      </c>
      <c r="AB130" s="18"/>
      <c r="AC130" s="18"/>
      <c r="AD130" s="18"/>
      <c r="AE130" s="18"/>
      <c r="AF130" s="19"/>
    </row>
    <row r="131" spans="2:32" ht="14.15" customHeight="1" x14ac:dyDescent="0.2">
      <c r="B131" s="12"/>
      <c r="C131" s="40" t="s">
        <v>120</v>
      </c>
      <c r="D131" s="40"/>
      <c r="E131" s="40"/>
      <c r="F131" s="41" t="s">
        <v>18</v>
      </c>
      <c r="G131" s="41"/>
      <c r="H131" s="20"/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18"/>
      <c r="AC131" s="18"/>
      <c r="AD131" s="18"/>
      <c r="AE131" s="18"/>
      <c r="AF131" s="19"/>
    </row>
    <row r="132" spans="2:32" ht="14.15" customHeight="1" x14ac:dyDescent="0.2">
      <c r="B132" s="40" t="s">
        <v>121</v>
      </c>
      <c r="C132" s="40"/>
      <c r="D132" s="40"/>
      <c r="E132" s="40"/>
      <c r="F132" s="41" t="s">
        <v>66</v>
      </c>
      <c r="G132" s="41"/>
      <c r="H132" s="15"/>
      <c r="I132" s="27">
        <v>155</v>
      </c>
      <c r="J132" s="27">
        <v>127</v>
      </c>
      <c r="K132" s="27">
        <v>28</v>
      </c>
      <c r="L132" s="27">
        <v>126</v>
      </c>
      <c r="M132" s="27">
        <v>28</v>
      </c>
      <c r="N132" s="27">
        <v>1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1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18"/>
      <c r="AC132" s="18"/>
      <c r="AD132" s="18"/>
      <c r="AE132" s="18"/>
      <c r="AF132" s="19"/>
    </row>
    <row r="133" spans="2:32" ht="14.15" customHeight="1" x14ac:dyDescent="0.2">
      <c r="B133" s="40" t="s">
        <v>122</v>
      </c>
      <c r="C133" s="40"/>
      <c r="D133" s="40"/>
      <c r="E133" s="40"/>
      <c r="F133" s="43"/>
      <c r="G133" s="43"/>
      <c r="H133" s="15"/>
      <c r="I133" s="27">
        <v>1039</v>
      </c>
      <c r="J133" s="27">
        <v>1039</v>
      </c>
      <c r="K133" s="27">
        <v>0</v>
      </c>
      <c r="L133" s="27">
        <v>1027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1</v>
      </c>
      <c r="U133" s="27">
        <v>0</v>
      </c>
      <c r="V133" s="27">
        <v>0</v>
      </c>
      <c r="W133" s="27">
        <v>0</v>
      </c>
      <c r="X133" s="27">
        <v>11</v>
      </c>
      <c r="Y133" s="27">
        <v>0</v>
      </c>
      <c r="Z133" s="27">
        <v>0</v>
      </c>
      <c r="AA133" s="27">
        <v>0</v>
      </c>
      <c r="AB133" s="18"/>
      <c r="AC133" s="18"/>
      <c r="AD133" s="18"/>
      <c r="AE133" s="18"/>
      <c r="AF133" s="19"/>
    </row>
    <row r="134" spans="2:32" ht="14.15" customHeight="1" x14ac:dyDescent="0.2">
      <c r="B134" s="12"/>
      <c r="C134" s="40" t="s">
        <v>123</v>
      </c>
      <c r="D134" s="40"/>
      <c r="E134" s="40"/>
      <c r="F134" s="41" t="s">
        <v>18</v>
      </c>
      <c r="G134" s="41"/>
      <c r="H134" s="20"/>
      <c r="I134" s="27">
        <v>3</v>
      </c>
      <c r="J134" s="27">
        <v>3</v>
      </c>
      <c r="K134" s="27">
        <v>0</v>
      </c>
      <c r="L134" s="27">
        <v>2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1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18"/>
      <c r="AC134" s="18"/>
      <c r="AD134" s="18"/>
      <c r="AE134" s="18"/>
      <c r="AF134" s="19"/>
    </row>
    <row r="135" spans="2:32" ht="14.15" customHeight="1" x14ac:dyDescent="0.2">
      <c r="B135" s="40" t="s">
        <v>124</v>
      </c>
      <c r="C135" s="40"/>
      <c r="D135" s="40"/>
      <c r="E135" s="40"/>
      <c r="F135" s="43"/>
      <c r="G135" s="43"/>
      <c r="H135" s="15"/>
      <c r="I135" s="27">
        <v>731</v>
      </c>
      <c r="J135" s="27">
        <v>600</v>
      </c>
      <c r="K135" s="27">
        <v>131</v>
      </c>
      <c r="L135" s="27">
        <v>595</v>
      </c>
      <c r="M135" s="27">
        <v>131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5</v>
      </c>
      <c r="Y135" s="27">
        <v>0</v>
      </c>
      <c r="Z135" s="27">
        <v>0</v>
      </c>
      <c r="AA135" s="27">
        <v>0</v>
      </c>
      <c r="AB135" s="18"/>
      <c r="AC135" s="18"/>
      <c r="AD135" s="18"/>
      <c r="AE135" s="18"/>
      <c r="AF135" s="19"/>
    </row>
    <row r="136" spans="2:32" ht="14.15" customHeight="1" x14ac:dyDescent="0.2">
      <c r="B136" s="40" t="s">
        <v>125</v>
      </c>
      <c r="C136" s="40"/>
      <c r="D136" s="40"/>
      <c r="E136" s="40"/>
      <c r="F136" s="41" t="s">
        <v>54</v>
      </c>
      <c r="G136" s="41"/>
      <c r="H136" s="15"/>
      <c r="I136" s="27">
        <v>629</v>
      </c>
      <c r="J136" s="27">
        <v>629</v>
      </c>
      <c r="K136" s="27">
        <v>0</v>
      </c>
      <c r="L136" s="27">
        <v>625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4</v>
      </c>
      <c r="Y136" s="27">
        <v>0</v>
      </c>
      <c r="Z136" s="27">
        <v>0</v>
      </c>
      <c r="AA136" s="27">
        <v>0</v>
      </c>
      <c r="AB136" s="18"/>
      <c r="AC136" s="18"/>
      <c r="AD136" s="18"/>
      <c r="AE136" s="18"/>
      <c r="AF136" s="19"/>
    </row>
    <row r="137" spans="2:32" ht="14.15" customHeight="1" x14ac:dyDescent="0.2">
      <c r="B137" s="40" t="s">
        <v>126</v>
      </c>
      <c r="C137" s="40"/>
      <c r="D137" s="40"/>
      <c r="E137" s="40"/>
      <c r="F137" s="43"/>
      <c r="G137" s="43"/>
      <c r="H137" s="15"/>
      <c r="I137" s="27">
        <v>349</v>
      </c>
      <c r="J137" s="27">
        <v>0</v>
      </c>
      <c r="K137" s="27">
        <v>349</v>
      </c>
      <c r="L137" s="27">
        <v>0</v>
      </c>
      <c r="M137" s="27">
        <v>343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6</v>
      </c>
      <c r="Z137" s="27">
        <v>0</v>
      </c>
      <c r="AA137" s="27">
        <v>0</v>
      </c>
      <c r="AB137" s="18"/>
      <c r="AC137" s="18"/>
      <c r="AD137" s="18"/>
      <c r="AE137" s="18"/>
      <c r="AF137" s="19"/>
    </row>
    <row r="138" spans="2:32" ht="14.15" customHeight="1" x14ac:dyDescent="0.2">
      <c r="B138" s="40" t="s">
        <v>127</v>
      </c>
      <c r="C138" s="40"/>
      <c r="D138" s="40"/>
      <c r="E138" s="40"/>
      <c r="F138" s="41" t="s">
        <v>27</v>
      </c>
      <c r="G138" s="41"/>
      <c r="H138" s="15"/>
      <c r="I138" s="27">
        <v>153</v>
      </c>
      <c r="J138" s="27">
        <v>153</v>
      </c>
      <c r="K138" s="27">
        <v>0</v>
      </c>
      <c r="L138" s="27">
        <v>150</v>
      </c>
      <c r="M138" s="27">
        <v>0</v>
      </c>
      <c r="N138" s="27">
        <v>0</v>
      </c>
      <c r="O138" s="27">
        <v>0</v>
      </c>
      <c r="P138" s="27">
        <v>1</v>
      </c>
      <c r="Q138" s="27">
        <v>0</v>
      </c>
      <c r="R138" s="27">
        <v>0</v>
      </c>
      <c r="S138" s="27">
        <v>0</v>
      </c>
      <c r="T138" s="27">
        <v>1</v>
      </c>
      <c r="U138" s="27">
        <v>0</v>
      </c>
      <c r="V138" s="27">
        <v>0</v>
      </c>
      <c r="W138" s="27">
        <v>0</v>
      </c>
      <c r="X138" s="27">
        <v>2</v>
      </c>
      <c r="Y138" s="27">
        <v>0</v>
      </c>
      <c r="Z138" s="27">
        <v>0</v>
      </c>
      <c r="AA138" s="27">
        <v>0</v>
      </c>
      <c r="AB138" s="18"/>
      <c r="AC138" s="18"/>
      <c r="AD138" s="18"/>
      <c r="AE138" s="18"/>
      <c r="AF138" s="19"/>
    </row>
    <row r="139" spans="2:32" ht="14.15" customHeight="1" x14ac:dyDescent="0.2">
      <c r="B139" s="12"/>
      <c r="C139" s="40" t="s">
        <v>127</v>
      </c>
      <c r="D139" s="40"/>
      <c r="E139" s="40"/>
      <c r="F139" s="41" t="s">
        <v>18</v>
      </c>
      <c r="G139" s="41"/>
      <c r="H139" s="20"/>
      <c r="I139" s="27">
        <v>85</v>
      </c>
      <c r="J139" s="27">
        <v>79</v>
      </c>
      <c r="K139" s="27">
        <v>6</v>
      </c>
      <c r="L139" s="27">
        <v>29</v>
      </c>
      <c r="M139" s="27">
        <v>1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50</v>
      </c>
      <c r="U139" s="27">
        <v>5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18"/>
      <c r="AC139" s="18"/>
      <c r="AD139" s="18"/>
      <c r="AE139" s="18"/>
      <c r="AF139" s="19"/>
    </row>
    <row r="140" spans="2:32" ht="14.15" customHeight="1" x14ac:dyDescent="0.2">
      <c r="B140" s="40" t="s">
        <v>112</v>
      </c>
      <c r="C140" s="40"/>
      <c r="D140" s="40"/>
      <c r="E140" s="40"/>
      <c r="F140" s="41" t="s">
        <v>90</v>
      </c>
      <c r="G140" s="41"/>
      <c r="H140" s="15"/>
      <c r="I140" s="27">
        <v>218</v>
      </c>
      <c r="J140" s="27">
        <v>194</v>
      </c>
      <c r="K140" s="27">
        <v>24</v>
      </c>
      <c r="L140" s="27">
        <v>77</v>
      </c>
      <c r="M140" s="27">
        <v>8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115</v>
      </c>
      <c r="U140" s="27">
        <v>13</v>
      </c>
      <c r="V140" s="27">
        <v>1</v>
      </c>
      <c r="W140" s="27">
        <v>1</v>
      </c>
      <c r="X140" s="27">
        <v>1</v>
      </c>
      <c r="Y140" s="27">
        <v>2</v>
      </c>
      <c r="Z140" s="27">
        <v>0</v>
      </c>
      <c r="AA140" s="27">
        <v>0</v>
      </c>
      <c r="AB140" s="18"/>
      <c r="AC140" s="18"/>
      <c r="AD140" s="18"/>
      <c r="AE140" s="18"/>
      <c r="AF140" s="19"/>
    </row>
    <row r="141" spans="2:32" ht="14.15" customHeight="1" x14ac:dyDescent="0.2">
      <c r="B141" s="12"/>
      <c r="C141" s="40" t="s">
        <v>128</v>
      </c>
      <c r="D141" s="40"/>
      <c r="E141" s="40"/>
      <c r="F141" s="41" t="s">
        <v>18</v>
      </c>
      <c r="G141" s="41"/>
      <c r="H141" s="20"/>
      <c r="I141" s="27">
        <v>24</v>
      </c>
      <c r="J141" s="27">
        <v>22</v>
      </c>
      <c r="K141" s="27">
        <v>2</v>
      </c>
      <c r="L141" s="27">
        <v>1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21</v>
      </c>
      <c r="U141" s="27">
        <v>2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18"/>
      <c r="AC141" s="18"/>
      <c r="AD141" s="18"/>
      <c r="AE141" s="18"/>
      <c r="AF141" s="19"/>
    </row>
    <row r="142" spans="2:32" ht="14.15" customHeight="1" x14ac:dyDescent="0.2">
      <c r="B142" s="12"/>
      <c r="C142" s="40" t="s">
        <v>129</v>
      </c>
      <c r="D142" s="40"/>
      <c r="E142" s="40"/>
      <c r="F142" s="41" t="s">
        <v>18</v>
      </c>
      <c r="G142" s="41"/>
      <c r="H142" s="20"/>
      <c r="I142" s="27">
        <v>27</v>
      </c>
      <c r="J142" s="27">
        <v>27</v>
      </c>
      <c r="K142" s="27">
        <v>0</v>
      </c>
      <c r="L142" s="27">
        <v>5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21</v>
      </c>
      <c r="U142" s="27">
        <v>0</v>
      </c>
      <c r="V142" s="27">
        <v>0</v>
      </c>
      <c r="W142" s="27">
        <v>0</v>
      </c>
      <c r="X142" s="27">
        <v>1</v>
      </c>
      <c r="Y142" s="27">
        <v>0</v>
      </c>
      <c r="Z142" s="27">
        <v>0</v>
      </c>
      <c r="AA142" s="27">
        <v>0</v>
      </c>
      <c r="AB142" s="18"/>
      <c r="AC142" s="18"/>
      <c r="AD142" s="18"/>
      <c r="AE142" s="18"/>
      <c r="AF142" s="19"/>
    </row>
    <row r="143" spans="2:32" ht="14.15" customHeight="1" x14ac:dyDescent="0.2">
      <c r="B143" s="40" t="s">
        <v>115</v>
      </c>
      <c r="C143" s="40"/>
      <c r="D143" s="40"/>
      <c r="E143" s="40"/>
      <c r="F143" s="41" t="s">
        <v>90</v>
      </c>
      <c r="G143" s="41"/>
      <c r="H143" s="15"/>
      <c r="I143" s="27">
        <v>1203</v>
      </c>
      <c r="J143" s="27">
        <v>1068</v>
      </c>
      <c r="K143" s="27">
        <v>135</v>
      </c>
      <c r="L143" s="27">
        <v>320</v>
      </c>
      <c r="M143" s="27">
        <v>34</v>
      </c>
      <c r="N143" s="27">
        <v>0</v>
      </c>
      <c r="O143" s="27">
        <v>0</v>
      </c>
      <c r="P143" s="27">
        <v>1</v>
      </c>
      <c r="Q143" s="27">
        <v>0</v>
      </c>
      <c r="R143" s="27">
        <v>20</v>
      </c>
      <c r="S143" s="27">
        <v>1</v>
      </c>
      <c r="T143" s="27">
        <v>704</v>
      </c>
      <c r="U143" s="27">
        <v>96</v>
      </c>
      <c r="V143" s="27">
        <v>4</v>
      </c>
      <c r="W143" s="27">
        <v>2</v>
      </c>
      <c r="X143" s="27">
        <v>20</v>
      </c>
      <c r="Y143" s="27">
        <v>2</v>
      </c>
      <c r="Z143" s="27">
        <v>0</v>
      </c>
      <c r="AA143" s="27">
        <v>0</v>
      </c>
      <c r="AB143" s="18"/>
      <c r="AC143" s="18"/>
      <c r="AD143" s="18"/>
      <c r="AE143" s="18"/>
      <c r="AF143" s="19"/>
    </row>
    <row r="144" spans="2:32" ht="14.15" customHeight="1" x14ac:dyDescent="0.2">
      <c r="B144" s="12"/>
      <c r="C144" s="40" t="s">
        <v>130</v>
      </c>
      <c r="D144" s="40"/>
      <c r="E144" s="40"/>
      <c r="F144" s="41" t="s">
        <v>18</v>
      </c>
      <c r="G144" s="41"/>
      <c r="H144" s="20"/>
      <c r="I144" s="27">
        <v>72</v>
      </c>
      <c r="J144" s="27">
        <v>65</v>
      </c>
      <c r="K144" s="27">
        <v>7</v>
      </c>
      <c r="L144" s="27">
        <v>19</v>
      </c>
      <c r="M144" s="27">
        <v>2</v>
      </c>
      <c r="N144" s="27">
        <v>1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43</v>
      </c>
      <c r="U144" s="27">
        <v>5</v>
      </c>
      <c r="V144" s="27">
        <v>0</v>
      </c>
      <c r="W144" s="27">
        <v>0</v>
      </c>
      <c r="X144" s="27">
        <v>3</v>
      </c>
      <c r="Y144" s="27">
        <v>0</v>
      </c>
      <c r="Z144" s="27">
        <v>0</v>
      </c>
      <c r="AA144" s="27">
        <v>0</v>
      </c>
      <c r="AB144" s="18"/>
      <c r="AC144" s="18"/>
      <c r="AD144" s="18"/>
      <c r="AE144" s="18"/>
      <c r="AF144" s="19"/>
    </row>
    <row r="145" spans="2:32" ht="14.15" customHeight="1" x14ac:dyDescent="0.2">
      <c r="B145" s="40" t="s">
        <v>122</v>
      </c>
      <c r="C145" s="40"/>
      <c r="D145" s="40"/>
      <c r="E145" s="40"/>
      <c r="F145" s="41" t="s">
        <v>90</v>
      </c>
      <c r="G145" s="41"/>
      <c r="H145" s="15"/>
      <c r="I145" s="27">
        <v>280</v>
      </c>
      <c r="J145" s="27">
        <v>255</v>
      </c>
      <c r="K145" s="27">
        <v>25</v>
      </c>
      <c r="L145" s="27">
        <v>74</v>
      </c>
      <c r="M145" s="27">
        <v>11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171</v>
      </c>
      <c r="U145" s="27">
        <v>13</v>
      </c>
      <c r="V145" s="27">
        <v>7</v>
      </c>
      <c r="W145" s="27">
        <v>0</v>
      </c>
      <c r="X145" s="27">
        <v>3</v>
      </c>
      <c r="Y145" s="27">
        <v>1</v>
      </c>
      <c r="Z145" s="27">
        <v>0</v>
      </c>
      <c r="AA145" s="27">
        <v>0</v>
      </c>
      <c r="AB145" s="18"/>
      <c r="AC145" s="18"/>
      <c r="AD145" s="18"/>
      <c r="AE145" s="18"/>
      <c r="AF145" s="19"/>
    </row>
    <row r="146" spans="2:32" ht="14" customHeight="1" x14ac:dyDescent="0.2">
      <c r="B146" s="38"/>
      <c r="C146" s="38"/>
      <c r="D146" s="38"/>
      <c r="E146" s="38"/>
      <c r="F146" s="21"/>
      <c r="G146" s="21"/>
      <c r="H146" s="15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18"/>
      <c r="AC146" s="18"/>
      <c r="AD146" s="18"/>
      <c r="AE146" s="18"/>
      <c r="AF146" s="19"/>
    </row>
    <row r="147" spans="2:32" ht="14.15" customHeight="1" x14ac:dyDescent="0.2">
      <c r="B147" s="42" t="s">
        <v>131</v>
      </c>
      <c r="C147" s="42"/>
      <c r="D147" s="42"/>
      <c r="E147" s="42"/>
      <c r="F147" s="42"/>
      <c r="G147" s="42"/>
      <c r="H147" s="16"/>
      <c r="I147" s="28">
        <v>4320</v>
      </c>
      <c r="J147" s="28">
        <v>3820</v>
      </c>
      <c r="K147" s="28">
        <v>500</v>
      </c>
      <c r="L147" s="28">
        <v>3505</v>
      </c>
      <c r="M147" s="28">
        <v>484</v>
      </c>
      <c r="N147" s="28">
        <v>53</v>
      </c>
      <c r="O147" s="28">
        <v>19</v>
      </c>
      <c r="P147" s="28">
        <v>2</v>
      </c>
      <c r="Q147" s="28">
        <v>0</v>
      </c>
      <c r="R147" s="28">
        <v>4</v>
      </c>
      <c r="S147" s="28">
        <v>0</v>
      </c>
      <c r="T147" s="28">
        <v>277</v>
      </c>
      <c r="U147" s="28">
        <v>13</v>
      </c>
      <c r="V147" s="28">
        <v>0</v>
      </c>
      <c r="W147" s="28">
        <v>0</v>
      </c>
      <c r="X147" s="28">
        <v>34</v>
      </c>
      <c r="Y147" s="28">
        <v>3</v>
      </c>
      <c r="Z147" s="28">
        <v>0</v>
      </c>
      <c r="AA147" s="28">
        <v>0</v>
      </c>
      <c r="AB147" s="18"/>
      <c r="AC147" s="18"/>
      <c r="AD147" s="18"/>
      <c r="AE147" s="18"/>
      <c r="AF147" s="19"/>
    </row>
    <row r="148" spans="2:32" ht="14" customHeight="1" x14ac:dyDescent="0.2">
      <c r="B148" s="39"/>
      <c r="C148" s="39"/>
      <c r="D148" s="39"/>
      <c r="E148" s="39"/>
      <c r="F148" s="39"/>
      <c r="G148" s="39"/>
      <c r="H148" s="16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18"/>
      <c r="AC148" s="18"/>
      <c r="AD148" s="18"/>
      <c r="AE148" s="18"/>
      <c r="AF148" s="19"/>
    </row>
    <row r="149" spans="2:32" ht="14.15" customHeight="1" x14ac:dyDescent="0.2">
      <c r="B149" s="40" t="s">
        <v>132</v>
      </c>
      <c r="C149" s="40"/>
      <c r="D149" s="40"/>
      <c r="E149" s="40"/>
      <c r="F149" s="43"/>
      <c r="G149" s="43"/>
      <c r="H149" s="15"/>
      <c r="I149" s="27">
        <v>270</v>
      </c>
      <c r="J149" s="27">
        <v>268</v>
      </c>
      <c r="K149" s="27">
        <v>2</v>
      </c>
      <c r="L149" s="27">
        <v>262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5</v>
      </c>
      <c r="U149" s="27">
        <v>1</v>
      </c>
      <c r="V149" s="27">
        <v>0</v>
      </c>
      <c r="W149" s="27">
        <v>0</v>
      </c>
      <c r="X149" s="27">
        <v>1</v>
      </c>
      <c r="Y149" s="27">
        <v>1</v>
      </c>
      <c r="Z149" s="27">
        <v>0</v>
      </c>
      <c r="AA149" s="27">
        <v>0</v>
      </c>
      <c r="AB149" s="18"/>
      <c r="AC149" s="18"/>
      <c r="AD149" s="18"/>
      <c r="AE149" s="18"/>
      <c r="AF149" s="19"/>
    </row>
    <row r="150" spans="2:32" ht="14.15" customHeight="1" x14ac:dyDescent="0.2">
      <c r="B150" s="40" t="s">
        <v>133</v>
      </c>
      <c r="C150" s="40"/>
      <c r="D150" s="40"/>
      <c r="E150" s="40"/>
      <c r="F150" s="43"/>
      <c r="G150" s="43"/>
      <c r="H150" s="15"/>
      <c r="I150" s="27">
        <v>423</v>
      </c>
      <c r="J150" s="27">
        <v>422</v>
      </c>
      <c r="K150" s="27">
        <v>1</v>
      </c>
      <c r="L150" s="27">
        <v>394</v>
      </c>
      <c r="M150" s="27">
        <v>1</v>
      </c>
      <c r="N150" s="27">
        <v>20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23</v>
      </c>
      <c r="U150" s="27">
        <v>0</v>
      </c>
      <c r="V150" s="27">
        <v>0</v>
      </c>
      <c r="W150" s="27">
        <v>0</v>
      </c>
      <c r="X150" s="27">
        <v>5</v>
      </c>
      <c r="Y150" s="27">
        <v>0</v>
      </c>
      <c r="Z150" s="27">
        <v>0</v>
      </c>
      <c r="AA150" s="27">
        <v>0</v>
      </c>
      <c r="AB150" s="18"/>
      <c r="AC150" s="18"/>
      <c r="AD150" s="18"/>
      <c r="AE150" s="18"/>
      <c r="AF150" s="19"/>
    </row>
    <row r="151" spans="2:32" ht="14.15" customHeight="1" x14ac:dyDescent="0.2">
      <c r="B151" s="12"/>
      <c r="C151" s="40" t="s">
        <v>134</v>
      </c>
      <c r="D151" s="40"/>
      <c r="E151" s="40"/>
      <c r="F151" s="41" t="s">
        <v>18</v>
      </c>
      <c r="G151" s="41"/>
      <c r="H151" s="20"/>
      <c r="I151" s="27">
        <v>4</v>
      </c>
      <c r="J151" s="27">
        <v>3</v>
      </c>
      <c r="K151" s="27">
        <v>1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3</v>
      </c>
      <c r="U151" s="27">
        <v>1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18"/>
      <c r="AC151" s="18"/>
      <c r="AD151" s="18"/>
      <c r="AE151" s="18"/>
      <c r="AF151" s="19"/>
    </row>
    <row r="152" spans="2:32" ht="14.15" customHeight="1" x14ac:dyDescent="0.2">
      <c r="B152" s="40" t="s">
        <v>135</v>
      </c>
      <c r="C152" s="40"/>
      <c r="D152" s="40"/>
      <c r="E152" s="40"/>
      <c r="F152" s="41" t="s">
        <v>54</v>
      </c>
      <c r="G152" s="41"/>
      <c r="H152" s="15"/>
      <c r="I152" s="27">
        <v>888</v>
      </c>
      <c r="J152" s="27">
        <v>888</v>
      </c>
      <c r="K152" s="27">
        <v>0</v>
      </c>
      <c r="L152" s="27">
        <v>877</v>
      </c>
      <c r="M152" s="27">
        <v>0</v>
      </c>
      <c r="N152" s="27">
        <v>8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2</v>
      </c>
      <c r="U152" s="27">
        <v>0</v>
      </c>
      <c r="V152" s="27">
        <v>0</v>
      </c>
      <c r="W152" s="27">
        <v>0</v>
      </c>
      <c r="X152" s="27">
        <v>9</v>
      </c>
      <c r="Y152" s="27">
        <v>0</v>
      </c>
      <c r="Z152" s="27">
        <v>0</v>
      </c>
      <c r="AA152" s="27">
        <v>0</v>
      </c>
      <c r="AB152" s="18"/>
      <c r="AC152" s="18"/>
      <c r="AD152" s="18"/>
      <c r="AE152" s="18"/>
      <c r="AF152" s="19"/>
    </row>
    <row r="153" spans="2:32" ht="14.15" customHeight="1" x14ac:dyDescent="0.2">
      <c r="B153" s="40" t="s">
        <v>136</v>
      </c>
      <c r="C153" s="40"/>
      <c r="D153" s="40"/>
      <c r="E153" s="40"/>
      <c r="F153" s="43"/>
      <c r="G153" s="43"/>
      <c r="H153" s="15"/>
      <c r="I153" s="27">
        <v>564</v>
      </c>
      <c r="J153" s="27">
        <v>554</v>
      </c>
      <c r="K153" s="27">
        <v>10</v>
      </c>
      <c r="L153" s="27">
        <v>446</v>
      </c>
      <c r="M153" s="27">
        <v>8</v>
      </c>
      <c r="N153" s="27">
        <v>0</v>
      </c>
      <c r="O153" s="27">
        <v>0</v>
      </c>
      <c r="P153" s="27">
        <v>1</v>
      </c>
      <c r="Q153" s="27">
        <v>0</v>
      </c>
      <c r="R153" s="27">
        <v>0</v>
      </c>
      <c r="S153" s="27">
        <v>0</v>
      </c>
      <c r="T153" s="27">
        <v>105</v>
      </c>
      <c r="U153" s="27">
        <v>2</v>
      </c>
      <c r="V153" s="27">
        <v>0</v>
      </c>
      <c r="W153" s="27">
        <v>0</v>
      </c>
      <c r="X153" s="27">
        <v>3</v>
      </c>
      <c r="Y153" s="27">
        <v>0</v>
      </c>
      <c r="Z153" s="27">
        <v>0</v>
      </c>
      <c r="AA153" s="27">
        <v>0</v>
      </c>
      <c r="AB153" s="18"/>
      <c r="AC153" s="18"/>
      <c r="AD153" s="18"/>
      <c r="AE153" s="18"/>
      <c r="AF153" s="19"/>
    </row>
    <row r="154" spans="2:32" ht="14.15" customHeight="1" x14ac:dyDescent="0.2">
      <c r="B154" s="12"/>
      <c r="C154" s="40" t="s">
        <v>137</v>
      </c>
      <c r="D154" s="40"/>
      <c r="E154" s="40"/>
      <c r="F154" s="41" t="s">
        <v>18</v>
      </c>
      <c r="G154" s="41"/>
      <c r="H154" s="20"/>
      <c r="I154" s="27">
        <v>5</v>
      </c>
      <c r="J154" s="27">
        <v>5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5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18"/>
      <c r="AC154" s="18"/>
      <c r="AD154" s="18"/>
      <c r="AE154" s="18"/>
      <c r="AF154" s="19"/>
    </row>
    <row r="155" spans="2:32" ht="14.15" customHeight="1" x14ac:dyDescent="0.2">
      <c r="B155" s="40" t="s">
        <v>138</v>
      </c>
      <c r="C155" s="40"/>
      <c r="D155" s="40"/>
      <c r="E155" s="40"/>
      <c r="F155" s="43"/>
      <c r="G155" s="43"/>
      <c r="H155" s="15"/>
      <c r="I155" s="27">
        <v>747</v>
      </c>
      <c r="J155" s="27">
        <v>747</v>
      </c>
      <c r="K155" s="27">
        <v>0</v>
      </c>
      <c r="L155" s="27">
        <v>741</v>
      </c>
      <c r="M155" s="27">
        <v>0</v>
      </c>
      <c r="N155" s="27">
        <v>17</v>
      </c>
      <c r="O155" s="27">
        <v>0</v>
      </c>
      <c r="P155" s="27">
        <v>1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6</v>
      </c>
      <c r="Y155" s="27">
        <v>0</v>
      </c>
      <c r="Z155" s="27">
        <v>0</v>
      </c>
      <c r="AA155" s="27">
        <v>0</v>
      </c>
      <c r="AB155" s="18"/>
      <c r="AC155" s="18"/>
      <c r="AD155" s="18"/>
      <c r="AE155" s="18"/>
      <c r="AF155" s="19"/>
    </row>
    <row r="156" spans="2:32" ht="14.15" customHeight="1" x14ac:dyDescent="0.2">
      <c r="B156" s="12"/>
      <c r="C156" s="40" t="s">
        <v>139</v>
      </c>
      <c r="D156" s="40"/>
      <c r="E156" s="40"/>
      <c r="F156" s="41" t="s">
        <v>17</v>
      </c>
      <c r="G156" s="41"/>
      <c r="H156" s="20"/>
      <c r="I156" s="27">
        <v>214</v>
      </c>
      <c r="J156" s="27">
        <v>214</v>
      </c>
      <c r="K156" s="27">
        <v>0</v>
      </c>
      <c r="L156" s="27">
        <v>211</v>
      </c>
      <c r="M156" s="27">
        <v>0</v>
      </c>
      <c r="N156" s="27">
        <v>2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1</v>
      </c>
      <c r="U156" s="27">
        <v>0</v>
      </c>
      <c r="V156" s="27">
        <v>0</v>
      </c>
      <c r="W156" s="27">
        <v>0</v>
      </c>
      <c r="X156" s="27">
        <v>2</v>
      </c>
      <c r="Y156" s="27">
        <v>0</v>
      </c>
      <c r="Z156" s="27">
        <v>0</v>
      </c>
      <c r="AA156" s="27">
        <v>0</v>
      </c>
      <c r="AB156" s="18"/>
      <c r="AC156" s="18"/>
      <c r="AD156" s="18"/>
      <c r="AE156" s="18"/>
      <c r="AF156" s="19"/>
    </row>
    <row r="157" spans="2:32" ht="14.15" customHeight="1" x14ac:dyDescent="0.2">
      <c r="B157" s="12"/>
      <c r="C157" s="44" t="s">
        <v>140</v>
      </c>
      <c r="D157" s="44"/>
      <c r="E157" s="44"/>
      <c r="F157" s="41" t="s">
        <v>18</v>
      </c>
      <c r="G157" s="41"/>
      <c r="H157" s="20"/>
      <c r="I157" s="27">
        <v>7</v>
      </c>
      <c r="J157" s="27">
        <v>6</v>
      </c>
      <c r="K157" s="27">
        <v>1</v>
      </c>
      <c r="L157" s="27">
        <v>2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4</v>
      </c>
      <c r="U157" s="27">
        <v>1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18"/>
      <c r="AC157" s="18"/>
      <c r="AD157" s="18"/>
      <c r="AE157" s="18"/>
      <c r="AF157" s="19"/>
    </row>
    <row r="158" spans="2:32" ht="14.15" customHeight="1" x14ac:dyDescent="0.2">
      <c r="B158" s="12"/>
      <c r="C158" s="40" t="s">
        <v>141</v>
      </c>
      <c r="D158" s="40"/>
      <c r="E158" s="40"/>
      <c r="F158" s="41" t="s">
        <v>18</v>
      </c>
      <c r="G158" s="41"/>
      <c r="H158" s="20"/>
      <c r="I158" s="27">
        <v>9</v>
      </c>
      <c r="J158" s="27">
        <v>9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9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18"/>
      <c r="AC158" s="18"/>
      <c r="AD158" s="18"/>
      <c r="AE158" s="18"/>
      <c r="AF158" s="19"/>
    </row>
    <row r="159" spans="2:32" ht="14.15" customHeight="1" x14ac:dyDescent="0.2">
      <c r="B159" s="12"/>
      <c r="C159" s="40" t="s">
        <v>142</v>
      </c>
      <c r="D159" s="40"/>
      <c r="E159" s="40"/>
      <c r="F159" s="41" t="s">
        <v>18</v>
      </c>
      <c r="G159" s="41"/>
      <c r="H159" s="20"/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18"/>
      <c r="AC159" s="18"/>
      <c r="AD159" s="18"/>
      <c r="AE159" s="18"/>
      <c r="AF159" s="19"/>
    </row>
    <row r="160" spans="2:32" ht="14.15" customHeight="1" x14ac:dyDescent="0.2">
      <c r="B160" s="40" t="s">
        <v>143</v>
      </c>
      <c r="C160" s="40"/>
      <c r="D160" s="40"/>
      <c r="E160" s="40"/>
      <c r="F160" s="43"/>
      <c r="G160" s="43"/>
      <c r="H160" s="15"/>
      <c r="I160" s="27">
        <v>378</v>
      </c>
      <c r="J160" s="27">
        <v>373</v>
      </c>
      <c r="K160" s="27">
        <v>5</v>
      </c>
      <c r="L160" s="27">
        <v>350</v>
      </c>
      <c r="M160" s="27">
        <v>1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0</v>
      </c>
      <c r="T160" s="27">
        <v>19</v>
      </c>
      <c r="U160" s="27">
        <v>3</v>
      </c>
      <c r="V160" s="27">
        <v>0</v>
      </c>
      <c r="W160" s="27">
        <v>0</v>
      </c>
      <c r="X160" s="27">
        <v>4</v>
      </c>
      <c r="Y160" s="27">
        <v>1</v>
      </c>
      <c r="Z160" s="27">
        <v>0</v>
      </c>
      <c r="AA160" s="27">
        <v>0</v>
      </c>
      <c r="AB160" s="18"/>
      <c r="AC160" s="18"/>
      <c r="AD160" s="18"/>
      <c r="AE160" s="18"/>
      <c r="AF160" s="19"/>
    </row>
    <row r="161" spans="2:32" ht="14.15" customHeight="1" x14ac:dyDescent="0.2">
      <c r="B161" s="12"/>
      <c r="C161" s="40" t="s">
        <v>144</v>
      </c>
      <c r="D161" s="40"/>
      <c r="E161" s="40"/>
      <c r="F161" s="41" t="s">
        <v>18</v>
      </c>
      <c r="G161" s="41"/>
      <c r="H161" s="20"/>
      <c r="I161" s="27">
        <v>15</v>
      </c>
      <c r="J161" s="27">
        <v>13</v>
      </c>
      <c r="K161" s="27">
        <v>2</v>
      </c>
      <c r="L161" s="27">
        <v>3</v>
      </c>
      <c r="M161" s="27">
        <v>1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10</v>
      </c>
      <c r="U161" s="27">
        <v>1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18"/>
      <c r="AC161" s="18"/>
      <c r="AD161" s="18"/>
      <c r="AE161" s="18"/>
      <c r="AF161" s="19"/>
    </row>
    <row r="162" spans="2:32" ht="14.15" customHeight="1" x14ac:dyDescent="0.2">
      <c r="B162" s="12"/>
      <c r="C162" s="40" t="s">
        <v>145</v>
      </c>
      <c r="D162" s="40"/>
      <c r="E162" s="40"/>
      <c r="F162" s="41" t="s">
        <v>18</v>
      </c>
      <c r="G162" s="41"/>
      <c r="H162" s="20"/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18"/>
      <c r="AC162" s="18"/>
      <c r="AD162" s="18"/>
      <c r="AE162" s="18"/>
      <c r="AF162" s="19"/>
    </row>
    <row r="163" spans="2:32" ht="14.15" customHeight="1" x14ac:dyDescent="0.2">
      <c r="B163" s="12"/>
      <c r="C163" s="40" t="s">
        <v>146</v>
      </c>
      <c r="D163" s="40"/>
      <c r="E163" s="40"/>
      <c r="F163" s="41" t="s">
        <v>18</v>
      </c>
      <c r="G163" s="41"/>
      <c r="H163" s="20"/>
      <c r="I163" s="27">
        <v>12</v>
      </c>
      <c r="J163" s="27">
        <v>12</v>
      </c>
      <c r="K163" s="27">
        <v>0</v>
      </c>
      <c r="L163" s="27">
        <v>1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9</v>
      </c>
      <c r="U163" s="27">
        <v>0</v>
      </c>
      <c r="V163" s="27">
        <v>0</v>
      </c>
      <c r="W163" s="27">
        <v>0</v>
      </c>
      <c r="X163" s="27">
        <v>2</v>
      </c>
      <c r="Y163" s="27">
        <v>0</v>
      </c>
      <c r="Z163" s="27">
        <v>0</v>
      </c>
      <c r="AA163" s="27">
        <v>0</v>
      </c>
      <c r="AB163" s="18"/>
      <c r="AC163" s="18"/>
      <c r="AD163" s="18"/>
      <c r="AE163" s="18"/>
      <c r="AF163" s="19"/>
    </row>
    <row r="164" spans="2:32" ht="14.15" customHeight="1" x14ac:dyDescent="0.2">
      <c r="B164" s="40" t="s">
        <v>147</v>
      </c>
      <c r="C164" s="40"/>
      <c r="D164" s="40"/>
      <c r="E164" s="40"/>
      <c r="F164" s="43"/>
      <c r="G164" s="43"/>
      <c r="H164" s="15"/>
      <c r="I164" s="27">
        <v>216</v>
      </c>
      <c r="J164" s="27">
        <v>0</v>
      </c>
      <c r="K164" s="27">
        <v>216</v>
      </c>
      <c r="L164" s="27">
        <v>0</v>
      </c>
      <c r="M164" s="27">
        <v>215</v>
      </c>
      <c r="N164" s="27">
        <v>0</v>
      </c>
      <c r="O164" s="27">
        <v>7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1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18"/>
      <c r="AC164" s="18"/>
      <c r="AD164" s="18"/>
      <c r="AE164" s="18"/>
      <c r="AF164" s="19"/>
    </row>
    <row r="165" spans="2:32" ht="14.15" customHeight="1" x14ac:dyDescent="0.2">
      <c r="B165" s="40" t="s">
        <v>148</v>
      </c>
      <c r="C165" s="40"/>
      <c r="D165" s="40"/>
      <c r="E165" s="40"/>
      <c r="F165" s="41" t="s">
        <v>54</v>
      </c>
      <c r="G165" s="41"/>
      <c r="H165" s="15"/>
      <c r="I165" s="27">
        <v>429</v>
      </c>
      <c r="J165" s="27">
        <v>173</v>
      </c>
      <c r="K165" s="27">
        <v>256</v>
      </c>
      <c r="L165" s="27">
        <v>172</v>
      </c>
      <c r="M165" s="27">
        <v>255</v>
      </c>
      <c r="N165" s="27">
        <v>5</v>
      </c>
      <c r="O165" s="27">
        <v>12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1</v>
      </c>
      <c r="Y165" s="27">
        <v>1</v>
      </c>
      <c r="Z165" s="27">
        <v>0</v>
      </c>
      <c r="AA165" s="27">
        <v>0</v>
      </c>
      <c r="AB165" s="18"/>
      <c r="AC165" s="18"/>
      <c r="AD165" s="18"/>
      <c r="AE165" s="18"/>
      <c r="AF165" s="19"/>
    </row>
    <row r="166" spans="2:32" ht="14.15" customHeight="1" x14ac:dyDescent="0.2">
      <c r="B166" s="40" t="s">
        <v>138</v>
      </c>
      <c r="C166" s="40"/>
      <c r="D166" s="40"/>
      <c r="E166" s="40"/>
      <c r="F166" s="41" t="s">
        <v>90</v>
      </c>
      <c r="G166" s="41"/>
      <c r="H166" s="15"/>
      <c r="I166" s="27">
        <v>139</v>
      </c>
      <c r="J166" s="27">
        <v>133</v>
      </c>
      <c r="K166" s="27">
        <v>6</v>
      </c>
      <c r="L166" s="27">
        <v>46</v>
      </c>
      <c r="M166" s="27">
        <v>3</v>
      </c>
      <c r="N166" s="27">
        <v>1</v>
      </c>
      <c r="O166" s="27">
        <v>0</v>
      </c>
      <c r="P166" s="27">
        <v>0</v>
      </c>
      <c r="Q166" s="27">
        <v>0</v>
      </c>
      <c r="R166" s="27">
        <v>4</v>
      </c>
      <c r="S166" s="27">
        <v>0</v>
      </c>
      <c r="T166" s="27">
        <v>82</v>
      </c>
      <c r="U166" s="27">
        <v>3</v>
      </c>
      <c r="V166" s="27">
        <v>0</v>
      </c>
      <c r="W166" s="27">
        <v>0</v>
      </c>
      <c r="X166" s="27">
        <v>1</v>
      </c>
      <c r="Y166" s="27">
        <v>0</v>
      </c>
      <c r="Z166" s="27">
        <v>0</v>
      </c>
      <c r="AA166" s="27">
        <v>0</v>
      </c>
      <c r="AB166" s="18"/>
      <c r="AC166" s="18"/>
      <c r="AD166" s="18"/>
      <c r="AE166" s="18"/>
      <c r="AF166" s="19"/>
    </row>
    <row r="167" spans="2:32" ht="14" customHeight="1" x14ac:dyDescent="0.2">
      <c r="B167" s="38"/>
      <c r="C167" s="38"/>
      <c r="D167" s="38"/>
      <c r="E167" s="38"/>
      <c r="F167" s="21"/>
      <c r="G167" s="21"/>
      <c r="H167" s="15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18"/>
      <c r="AC167" s="18"/>
      <c r="AD167" s="18"/>
      <c r="AE167" s="18"/>
      <c r="AF167" s="19"/>
    </row>
    <row r="168" spans="2:32" ht="14.15" customHeight="1" x14ac:dyDescent="0.2">
      <c r="B168" s="42" t="s">
        <v>149</v>
      </c>
      <c r="C168" s="42"/>
      <c r="D168" s="42"/>
      <c r="E168" s="42"/>
      <c r="F168" s="42"/>
      <c r="G168" s="42"/>
      <c r="H168" s="16"/>
      <c r="I168" s="28">
        <v>1834</v>
      </c>
      <c r="J168" s="28">
        <v>1749</v>
      </c>
      <c r="K168" s="28">
        <v>85</v>
      </c>
      <c r="L168" s="28">
        <v>1528</v>
      </c>
      <c r="M168" s="28">
        <v>67</v>
      </c>
      <c r="N168" s="28">
        <v>10</v>
      </c>
      <c r="O168" s="28">
        <v>0</v>
      </c>
      <c r="P168" s="28">
        <v>1</v>
      </c>
      <c r="Q168" s="28">
        <v>0</v>
      </c>
      <c r="R168" s="28">
        <v>0</v>
      </c>
      <c r="S168" s="28">
        <v>0</v>
      </c>
      <c r="T168" s="28">
        <v>202</v>
      </c>
      <c r="U168" s="28">
        <v>15</v>
      </c>
      <c r="V168" s="28">
        <v>0</v>
      </c>
      <c r="W168" s="28">
        <v>1</v>
      </c>
      <c r="X168" s="28">
        <v>19</v>
      </c>
      <c r="Y168" s="28">
        <v>2</v>
      </c>
      <c r="Z168" s="28">
        <v>0</v>
      </c>
      <c r="AA168" s="28">
        <v>0</v>
      </c>
      <c r="AB168" s="18"/>
      <c r="AC168" s="18"/>
      <c r="AD168" s="18"/>
      <c r="AE168" s="18"/>
      <c r="AF168" s="19"/>
    </row>
    <row r="169" spans="2:32" ht="14" customHeight="1" x14ac:dyDescent="0.2">
      <c r="B169" s="39"/>
      <c r="C169" s="39"/>
      <c r="D169" s="39"/>
      <c r="E169" s="39"/>
      <c r="F169" s="39"/>
      <c r="G169" s="39"/>
      <c r="H169" s="16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18"/>
      <c r="AC169" s="18"/>
      <c r="AD169" s="18"/>
      <c r="AE169" s="18"/>
      <c r="AF169" s="19"/>
    </row>
    <row r="170" spans="2:32" ht="14.15" customHeight="1" x14ac:dyDescent="0.2">
      <c r="B170" s="40" t="s">
        <v>150</v>
      </c>
      <c r="C170" s="40"/>
      <c r="D170" s="40"/>
      <c r="E170" s="40"/>
      <c r="F170" s="43"/>
      <c r="G170" s="43"/>
      <c r="H170" s="15"/>
      <c r="I170" s="27">
        <v>413</v>
      </c>
      <c r="J170" s="27">
        <v>409</v>
      </c>
      <c r="K170" s="27">
        <v>4</v>
      </c>
      <c r="L170" s="27">
        <v>381</v>
      </c>
      <c r="M170" s="27">
        <v>2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27</v>
      </c>
      <c r="U170" s="27">
        <v>2</v>
      </c>
      <c r="V170" s="27">
        <v>0</v>
      </c>
      <c r="W170" s="27">
        <v>0</v>
      </c>
      <c r="X170" s="27">
        <v>1</v>
      </c>
      <c r="Y170" s="27">
        <v>0</v>
      </c>
      <c r="Z170" s="27">
        <v>0</v>
      </c>
      <c r="AA170" s="27">
        <v>0</v>
      </c>
      <c r="AB170" s="18"/>
      <c r="AC170" s="18"/>
      <c r="AD170" s="18"/>
      <c r="AE170" s="18"/>
      <c r="AF170" s="19"/>
    </row>
    <row r="171" spans="2:32" ht="14.15" customHeight="1" x14ac:dyDescent="0.2">
      <c r="B171" s="40" t="s">
        <v>151</v>
      </c>
      <c r="C171" s="40"/>
      <c r="D171" s="40"/>
      <c r="E171" s="40"/>
      <c r="F171" s="43"/>
      <c r="G171" s="43"/>
      <c r="H171" s="15"/>
      <c r="I171" s="27">
        <v>592</v>
      </c>
      <c r="J171" s="27">
        <v>579</v>
      </c>
      <c r="K171" s="27">
        <v>13</v>
      </c>
      <c r="L171" s="27">
        <v>495</v>
      </c>
      <c r="M171" s="27">
        <v>5</v>
      </c>
      <c r="N171" s="27">
        <v>0</v>
      </c>
      <c r="O171" s="27">
        <v>0</v>
      </c>
      <c r="P171" s="27">
        <v>1</v>
      </c>
      <c r="Q171" s="27">
        <v>0</v>
      </c>
      <c r="R171" s="27">
        <v>0</v>
      </c>
      <c r="S171" s="27">
        <v>0</v>
      </c>
      <c r="T171" s="27">
        <v>79</v>
      </c>
      <c r="U171" s="27">
        <v>6</v>
      </c>
      <c r="V171" s="27">
        <v>0</v>
      </c>
      <c r="W171" s="27">
        <v>0</v>
      </c>
      <c r="X171" s="27">
        <v>5</v>
      </c>
      <c r="Y171" s="27">
        <v>2</v>
      </c>
      <c r="Z171" s="27">
        <v>0</v>
      </c>
      <c r="AA171" s="27">
        <v>0</v>
      </c>
      <c r="AB171" s="18"/>
      <c r="AC171" s="18"/>
      <c r="AD171" s="18"/>
      <c r="AE171" s="18"/>
      <c r="AF171" s="19"/>
    </row>
    <row r="172" spans="2:32" ht="14.15" customHeight="1" x14ac:dyDescent="0.2">
      <c r="B172" s="12"/>
      <c r="C172" s="40" t="s">
        <v>152</v>
      </c>
      <c r="D172" s="40"/>
      <c r="E172" s="40"/>
      <c r="F172" s="41" t="s">
        <v>18</v>
      </c>
      <c r="G172" s="41"/>
      <c r="H172" s="20"/>
      <c r="I172" s="27">
        <v>14</v>
      </c>
      <c r="J172" s="27">
        <v>14</v>
      </c>
      <c r="K172" s="27">
        <v>0</v>
      </c>
      <c r="L172" s="27">
        <v>2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12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18"/>
      <c r="AC172" s="18"/>
      <c r="AD172" s="18"/>
      <c r="AE172" s="18"/>
      <c r="AF172" s="19"/>
    </row>
    <row r="173" spans="2:32" ht="14.15" customHeight="1" x14ac:dyDescent="0.2">
      <c r="B173" s="40" t="s">
        <v>153</v>
      </c>
      <c r="C173" s="40"/>
      <c r="D173" s="40"/>
      <c r="E173" s="40"/>
      <c r="F173" s="43"/>
      <c r="G173" s="43"/>
      <c r="H173" s="15"/>
      <c r="I173" s="27">
        <v>521</v>
      </c>
      <c r="J173" s="27">
        <v>517</v>
      </c>
      <c r="K173" s="27">
        <v>4</v>
      </c>
      <c r="L173" s="27">
        <v>474</v>
      </c>
      <c r="M173" s="27">
        <v>1</v>
      </c>
      <c r="N173" s="27">
        <v>8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34</v>
      </c>
      <c r="U173" s="27">
        <v>3</v>
      </c>
      <c r="V173" s="27">
        <v>0</v>
      </c>
      <c r="W173" s="27">
        <v>0</v>
      </c>
      <c r="X173" s="27">
        <v>9</v>
      </c>
      <c r="Y173" s="27">
        <v>0</v>
      </c>
      <c r="Z173" s="27">
        <v>0</v>
      </c>
      <c r="AA173" s="27">
        <v>0</v>
      </c>
      <c r="AB173" s="18"/>
      <c r="AC173" s="18"/>
      <c r="AD173" s="18"/>
      <c r="AE173" s="18"/>
      <c r="AF173" s="19"/>
    </row>
    <row r="174" spans="2:32" ht="14.15" customHeight="1" x14ac:dyDescent="0.2">
      <c r="B174" s="12"/>
      <c r="C174" s="40" t="s">
        <v>154</v>
      </c>
      <c r="D174" s="40"/>
      <c r="E174" s="40"/>
      <c r="F174" s="41" t="s">
        <v>17</v>
      </c>
      <c r="G174" s="41"/>
      <c r="H174" s="20"/>
      <c r="I174" s="27">
        <v>66</v>
      </c>
      <c r="J174" s="27">
        <v>6</v>
      </c>
      <c r="K174" s="27">
        <v>60</v>
      </c>
      <c r="L174" s="27">
        <v>1</v>
      </c>
      <c r="M174" s="27">
        <v>57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5</v>
      </c>
      <c r="U174" s="27">
        <v>2</v>
      </c>
      <c r="V174" s="27">
        <v>0</v>
      </c>
      <c r="W174" s="27">
        <v>1</v>
      </c>
      <c r="X174" s="27">
        <v>0</v>
      </c>
      <c r="Y174" s="27">
        <v>0</v>
      </c>
      <c r="Z174" s="27">
        <v>0</v>
      </c>
      <c r="AA174" s="27">
        <v>0</v>
      </c>
      <c r="AB174" s="18"/>
      <c r="AC174" s="18"/>
      <c r="AD174" s="18"/>
      <c r="AE174" s="18"/>
      <c r="AF174" s="19"/>
    </row>
    <row r="175" spans="2:32" ht="14.15" customHeight="1" x14ac:dyDescent="0.2">
      <c r="B175" s="12"/>
      <c r="C175" s="40" t="s">
        <v>155</v>
      </c>
      <c r="D175" s="40"/>
      <c r="E175" s="40"/>
      <c r="F175" s="41" t="s">
        <v>18</v>
      </c>
      <c r="G175" s="41"/>
      <c r="H175" s="20"/>
      <c r="I175" s="27">
        <v>5</v>
      </c>
      <c r="J175" s="27">
        <v>5</v>
      </c>
      <c r="K175" s="27">
        <v>0</v>
      </c>
      <c r="L175" s="27">
        <v>2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3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18"/>
      <c r="AC175" s="18"/>
      <c r="AD175" s="18"/>
      <c r="AE175" s="18"/>
      <c r="AF175" s="19"/>
    </row>
    <row r="176" spans="2:32" ht="14.15" customHeight="1" x14ac:dyDescent="0.2">
      <c r="B176" s="12"/>
      <c r="C176" s="40" t="s">
        <v>156</v>
      </c>
      <c r="D176" s="40"/>
      <c r="E176" s="40"/>
      <c r="F176" s="41" t="s">
        <v>18</v>
      </c>
      <c r="G176" s="41"/>
      <c r="H176" s="20"/>
      <c r="I176" s="27">
        <v>4</v>
      </c>
      <c r="J176" s="27">
        <v>4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4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18"/>
      <c r="AC176" s="18"/>
      <c r="AD176" s="18"/>
      <c r="AE176" s="18"/>
      <c r="AF176" s="19"/>
    </row>
    <row r="177" spans="2:32" ht="14.15" customHeight="1" x14ac:dyDescent="0.2">
      <c r="B177" s="12"/>
      <c r="C177" s="40" t="s">
        <v>157</v>
      </c>
      <c r="D177" s="40"/>
      <c r="E177" s="40"/>
      <c r="F177" s="41" t="s">
        <v>18</v>
      </c>
      <c r="G177" s="41"/>
      <c r="H177" s="20"/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18"/>
      <c r="AC177" s="18"/>
      <c r="AD177" s="18"/>
      <c r="AE177" s="18"/>
      <c r="AF177" s="19"/>
    </row>
    <row r="178" spans="2:32" ht="14.15" customHeight="1" x14ac:dyDescent="0.2">
      <c r="B178" s="40" t="s">
        <v>158</v>
      </c>
      <c r="C178" s="40"/>
      <c r="D178" s="40"/>
      <c r="E178" s="40"/>
      <c r="F178" s="43"/>
      <c r="G178" s="43"/>
      <c r="H178" s="15"/>
      <c r="I178" s="27">
        <v>219</v>
      </c>
      <c r="J178" s="27">
        <v>215</v>
      </c>
      <c r="K178" s="27">
        <v>4</v>
      </c>
      <c r="L178" s="27">
        <v>173</v>
      </c>
      <c r="M178" s="27">
        <v>2</v>
      </c>
      <c r="N178" s="27">
        <v>2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38</v>
      </c>
      <c r="U178" s="27">
        <v>2</v>
      </c>
      <c r="V178" s="27">
        <v>0</v>
      </c>
      <c r="W178" s="27">
        <v>0</v>
      </c>
      <c r="X178" s="27">
        <v>4</v>
      </c>
      <c r="Y178" s="27">
        <v>0</v>
      </c>
      <c r="Z178" s="27">
        <v>0</v>
      </c>
      <c r="AA178" s="27">
        <v>0</v>
      </c>
      <c r="AB178" s="18"/>
      <c r="AC178" s="18"/>
      <c r="AD178" s="18"/>
      <c r="AE178" s="18"/>
      <c r="AF178" s="19"/>
    </row>
    <row r="179" spans="2:32" ht="14.15" customHeight="1" x14ac:dyDescent="0.2">
      <c r="B179" s="12"/>
      <c r="C179" s="40" t="s">
        <v>159</v>
      </c>
      <c r="D179" s="40"/>
      <c r="E179" s="40"/>
      <c r="F179" s="41" t="s">
        <v>18</v>
      </c>
      <c r="G179" s="41"/>
      <c r="H179" s="20"/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18"/>
      <c r="AC179" s="18"/>
      <c r="AD179" s="18"/>
      <c r="AE179" s="18"/>
      <c r="AF179" s="19"/>
    </row>
    <row r="180" spans="2:32" ht="14" customHeight="1" x14ac:dyDescent="0.2">
      <c r="B180" s="12"/>
      <c r="C180" s="38"/>
      <c r="D180" s="38"/>
      <c r="E180" s="38"/>
      <c r="F180" s="21"/>
      <c r="G180" s="21"/>
      <c r="H180" s="20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18"/>
      <c r="AC180" s="18"/>
      <c r="AD180" s="18"/>
      <c r="AE180" s="18"/>
      <c r="AF180" s="19"/>
    </row>
    <row r="181" spans="2:32" ht="14.15" customHeight="1" x14ac:dyDescent="0.2">
      <c r="B181" s="42" t="s">
        <v>160</v>
      </c>
      <c r="C181" s="42"/>
      <c r="D181" s="42"/>
      <c r="E181" s="42"/>
      <c r="F181" s="42"/>
      <c r="G181" s="42"/>
      <c r="H181" s="16"/>
      <c r="I181" s="28">
        <v>4578</v>
      </c>
      <c r="J181" s="28">
        <v>4257</v>
      </c>
      <c r="K181" s="28">
        <v>321</v>
      </c>
      <c r="L181" s="28">
        <v>3571</v>
      </c>
      <c r="M181" s="28">
        <v>260</v>
      </c>
      <c r="N181" s="28">
        <v>86</v>
      </c>
      <c r="O181" s="28">
        <v>13</v>
      </c>
      <c r="P181" s="28">
        <v>1</v>
      </c>
      <c r="Q181" s="28">
        <v>0</v>
      </c>
      <c r="R181" s="28">
        <v>14</v>
      </c>
      <c r="S181" s="28">
        <v>2</v>
      </c>
      <c r="T181" s="28">
        <v>601</v>
      </c>
      <c r="U181" s="28">
        <v>58</v>
      </c>
      <c r="V181" s="28">
        <v>4</v>
      </c>
      <c r="W181" s="28">
        <v>0</v>
      </c>
      <c r="X181" s="28">
        <v>67</v>
      </c>
      <c r="Y181" s="28">
        <v>1</v>
      </c>
      <c r="Z181" s="28">
        <v>0</v>
      </c>
      <c r="AA181" s="28">
        <v>0</v>
      </c>
      <c r="AB181" s="18"/>
      <c r="AC181" s="18"/>
      <c r="AD181" s="18"/>
      <c r="AE181" s="18"/>
      <c r="AF181" s="19"/>
    </row>
    <row r="182" spans="2:32" ht="14" customHeight="1" x14ac:dyDescent="0.2">
      <c r="B182" s="39"/>
      <c r="C182" s="39"/>
      <c r="D182" s="39"/>
      <c r="E182" s="39"/>
      <c r="F182" s="39"/>
      <c r="G182" s="39"/>
      <c r="H182" s="16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18"/>
      <c r="AC182" s="18"/>
      <c r="AD182" s="18"/>
      <c r="AE182" s="18"/>
      <c r="AF182" s="19"/>
    </row>
    <row r="183" spans="2:32" ht="14.15" customHeight="1" x14ac:dyDescent="0.2">
      <c r="B183" s="40" t="s">
        <v>161</v>
      </c>
      <c r="C183" s="40"/>
      <c r="D183" s="40"/>
      <c r="E183" s="40"/>
      <c r="F183" s="41" t="s">
        <v>103</v>
      </c>
      <c r="G183" s="41"/>
      <c r="H183" s="15"/>
      <c r="I183" s="27">
        <v>104</v>
      </c>
      <c r="J183" s="27">
        <v>84</v>
      </c>
      <c r="K183" s="27">
        <v>20</v>
      </c>
      <c r="L183" s="27">
        <v>84</v>
      </c>
      <c r="M183" s="27">
        <v>20</v>
      </c>
      <c r="N183" s="27">
        <v>1</v>
      </c>
      <c r="O183" s="27">
        <v>1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18"/>
      <c r="AC183" s="18"/>
      <c r="AD183" s="18"/>
      <c r="AE183" s="18"/>
      <c r="AF183" s="19"/>
    </row>
    <row r="184" spans="2:32" ht="14.15" customHeight="1" x14ac:dyDescent="0.2">
      <c r="B184" s="40" t="s">
        <v>162</v>
      </c>
      <c r="C184" s="40"/>
      <c r="D184" s="40"/>
      <c r="E184" s="40"/>
      <c r="F184" s="43"/>
      <c r="G184" s="43"/>
      <c r="H184" s="15"/>
      <c r="I184" s="27">
        <v>820</v>
      </c>
      <c r="J184" s="27">
        <v>820</v>
      </c>
      <c r="K184" s="27">
        <v>0</v>
      </c>
      <c r="L184" s="27">
        <v>813</v>
      </c>
      <c r="M184" s="27">
        <v>0</v>
      </c>
      <c r="N184" s="27">
        <v>25</v>
      </c>
      <c r="O184" s="27">
        <v>0</v>
      </c>
      <c r="P184" s="27">
        <v>1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7</v>
      </c>
      <c r="Y184" s="27">
        <v>0</v>
      </c>
      <c r="Z184" s="27">
        <v>0</v>
      </c>
      <c r="AA184" s="27">
        <v>0</v>
      </c>
      <c r="AB184" s="18"/>
      <c r="AC184" s="18"/>
      <c r="AD184" s="18"/>
      <c r="AE184" s="18"/>
      <c r="AF184" s="19"/>
    </row>
    <row r="185" spans="2:32" ht="14.15" customHeight="1" x14ac:dyDescent="0.2">
      <c r="B185" s="12"/>
      <c r="C185" s="40" t="s">
        <v>163</v>
      </c>
      <c r="D185" s="40"/>
      <c r="E185" s="40"/>
      <c r="F185" s="41" t="s">
        <v>18</v>
      </c>
      <c r="G185" s="41"/>
      <c r="H185" s="20"/>
      <c r="I185" s="27">
        <v>10</v>
      </c>
      <c r="J185" s="27">
        <v>10</v>
      </c>
      <c r="K185" s="27">
        <v>0</v>
      </c>
      <c r="L185" s="27">
        <v>2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7</v>
      </c>
      <c r="U185" s="27">
        <v>0</v>
      </c>
      <c r="V185" s="27">
        <v>0</v>
      </c>
      <c r="W185" s="27">
        <v>0</v>
      </c>
      <c r="X185" s="27">
        <v>1</v>
      </c>
      <c r="Y185" s="27">
        <v>0</v>
      </c>
      <c r="Z185" s="27">
        <v>0</v>
      </c>
      <c r="AA185" s="27">
        <v>0</v>
      </c>
      <c r="AB185" s="18"/>
      <c r="AC185" s="18"/>
      <c r="AD185" s="18"/>
      <c r="AE185" s="18"/>
      <c r="AF185" s="19"/>
    </row>
    <row r="186" spans="2:32" ht="14.15" customHeight="1" x14ac:dyDescent="0.2">
      <c r="B186" s="12"/>
      <c r="C186" s="40" t="s">
        <v>164</v>
      </c>
      <c r="D186" s="40"/>
      <c r="E186" s="40"/>
      <c r="F186" s="41" t="s">
        <v>18</v>
      </c>
      <c r="G186" s="41"/>
      <c r="H186" s="20"/>
      <c r="I186" s="27">
        <v>20</v>
      </c>
      <c r="J186" s="27">
        <v>17</v>
      </c>
      <c r="K186" s="27">
        <v>3</v>
      </c>
      <c r="L186" s="27">
        <v>2</v>
      </c>
      <c r="M186" s="27">
        <v>1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13</v>
      </c>
      <c r="U186" s="27">
        <v>2</v>
      </c>
      <c r="V186" s="27">
        <v>0</v>
      </c>
      <c r="W186" s="27">
        <v>0</v>
      </c>
      <c r="X186" s="27">
        <v>2</v>
      </c>
      <c r="Y186" s="27">
        <v>0</v>
      </c>
      <c r="Z186" s="27">
        <v>0</v>
      </c>
      <c r="AA186" s="27">
        <v>0</v>
      </c>
      <c r="AB186" s="18"/>
      <c r="AC186" s="18"/>
      <c r="AD186" s="18"/>
      <c r="AE186" s="18"/>
      <c r="AF186" s="19"/>
    </row>
    <row r="187" spans="2:32" ht="14.15" customHeight="1" x14ac:dyDescent="0.2">
      <c r="B187" s="12"/>
      <c r="C187" s="40" t="s">
        <v>165</v>
      </c>
      <c r="D187" s="40"/>
      <c r="E187" s="40"/>
      <c r="F187" s="41" t="s">
        <v>18</v>
      </c>
      <c r="G187" s="41"/>
      <c r="H187" s="20"/>
      <c r="I187" s="27">
        <v>33</v>
      </c>
      <c r="J187" s="27">
        <v>31</v>
      </c>
      <c r="K187" s="27">
        <v>2</v>
      </c>
      <c r="L187" s="27">
        <v>8</v>
      </c>
      <c r="M187" s="27">
        <v>1</v>
      </c>
      <c r="N187" s="27">
        <v>2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22</v>
      </c>
      <c r="U187" s="27">
        <v>1</v>
      </c>
      <c r="V187" s="27">
        <v>0</v>
      </c>
      <c r="W187" s="27">
        <v>0</v>
      </c>
      <c r="X187" s="27">
        <v>1</v>
      </c>
      <c r="Y187" s="27">
        <v>0</v>
      </c>
      <c r="Z187" s="27">
        <v>0</v>
      </c>
      <c r="AA187" s="27">
        <v>0</v>
      </c>
      <c r="AB187" s="18"/>
      <c r="AC187" s="18"/>
      <c r="AD187" s="18"/>
      <c r="AE187" s="18"/>
      <c r="AF187" s="19"/>
    </row>
    <row r="188" spans="2:32" ht="14.15" customHeight="1" x14ac:dyDescent="0.2">
      <c r="B188" s="12"/>
      <c r="C188" s="40" t="s">
        <v>166</v>
      </c>
      <c r="D188" s="40"/>
      <c r="E188" s="40"/>
      <c r="F188" s="41" t="s">
        <v>18</v>
      </c>
      <c r="G188" s="41"/>
      <c r="H188" s="20"/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18"/>
      <c r="AC188" s="18"/>
      <c r="AD188" s="18"/>
      <c r="AE188" s="18"/>
      <c r="AF188" s="19"/>
    </row>
    <row r="189" spans="2:32" ht="14.15" customHeight="1" x14ac:dyDescent="0.2">
      <c r="B189" s="44" t="s">
        <v>167</v>
      </c>
      <c r="C189" s="44"/>
      <c r="D189" s="44"/>
      <c r="E189" s="44"/>
      <c r="F189" s="45"/>
      <c r="G189" s="45"/>
      <c r="H189" s="15"/>
      <c r="I189" s="27">
        <v>209</v>
      </c>
      <c r="J189" s="27">
        <v>0</v>
      </c>
      <c r="K189" s="27">
        <v>209</v>
      </c>
      <c r="L189" s="27">
        <v>0</v>
      </c>
      <c r="M189" s="27">
        <v>209</v>
      </c>
      <c r="N189" s="27">
        <v>0</v>
      </c>
      <c r="O189" s="27">
        <v>12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18"/>
      <c r="AC189" s="18"/>
      <c r="AD189" s="18"/>
      <c r="AE189" s="18"/>
      <c r="AF189" s="19"/>
    </row>
    <row r="190" spans="2:32" ht="14.15" customHeight="1" x14ac:dyDescent="0.2">
      <c r="B190" s="40" t="s">
        <v>168</v>
      </c>
      <c r="C190" s="40"/>
      <c r="D190" s="40"/>
      <c r="E190" s="40"/>
      <c r="F190" s="43"/>
      <c r="G190" s="43"/>
      <c r="H190" s="15"/>
      <c r="I190" s="27">
        <v>474</v>
      </c>
      <c r="J190" s="27">
        <v>467</v>
      </c>
      <c r="K190" s="27">
        <v>7</v>
      </c>
      <c r="L190" s="27">
        <v>432</v>
      </c>
      <c r="M190" s="27">
        <v>4</v>
      </c>
      <c r="N190" s="27">
        <v>15</v>
      </c>
      <c r="O190" s="27">
        <v>0</v>
      </c>
      <c r="P190" s="27">
        <v>0</v>
      </c>
      <c r="Q190" s="27">
        <v>0</v>
      </c>
      <c r="R190" s="27">
        <v>0</v>
      </c>
      <c r="S190" s="27">
        <v>0</v>
      </c>
      <c r="T190" s="27">
        <v>31</v>
      </c>
      <c r="U190" s="27">
        <v>3</v>
      </c>
      <c r="V190" s="27">
        <v>0</v>
      </c>
      <c r="W190" s="27">
        <v>0</v>
      </c>
      <c r="X190" s="27">
        <v>4</v>
      </c>
      <c r="Y190" s="27">
        <v>0</v>
      </c>
      <c r="Z190" s="27">
        <v>0</v>
      </c>
      <c r="AA190" s="27">
        <v>0</v>
      </c>
      <c r="AB190" s="18"/>
      <c r="AC190" s="18"/>
      <c r="AD190" s="18"/>
      <c r="AE190" s="18"/>
      <c r="AF190" s="19"/>
    </row>
    <row r="191" spans="2:32" ht="14.15" customHeight="1" x14ac:dyDescent="0.2">
      <c r="B191" s="12"/>
      <c r="C191" s="40" t="s">
        <v>168</v>
      </c>
      <c r="D191" s="40"/>
      <c r="E191" s="40"/>
      <c r="F191" s="41" t="s">
        <v>18</v>
      </c>
      <c r="G191" s="41"/>
      <c r="H191" s="20"/>
      <c r="I191" s="27">
        <v>0</v>
      </c>
      <c r="J191" s="27">
        <v>0</v>
      </c>
      <c r="K191" s="27">
        <v>0</v>
      </c>
      <c r="L191" s="27">
        <v>0</v>
      </c>
      <c r="M191" s="27">
        <v>0</v>
      </c>
      <c r="N191" s="27">
        <v>0</v>
      </c>
      <c r="O191" s="27">
        <v>0</v>
      </c>
      <c r="P191" s="27">
        <v>0</v>
      </c>
      <c r="Q191" s="27">
        <v>0</v>
      </c>
      <c r="R191" s="27">
        <v>0</v>
      </c>
      <c r="S191" s="27">
        <v>0</v>
      </c>
      <c r="T191" s="27">
        <v>0</v>
      </c>
      <c r="U191" s="27">
        <v>0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18"/>
      <c r="AC191" s="18"/>
      <c r="AD191" s="18"/>
      <c r="AE191" s="18"/>
      <c r="AF191" s="19"/>
    </row>
    <row r="192" spans="2:32" ht="14.15" customHeight="1" x14ac:dyDescent="0.2">
      <c r="B192" s="12"/>
      <c r="C192" s="40" t="s">
        <v>169</v>
      </c>
      <c r="D192" s="40"/>
      <c r="E192" s="40"/>
      <c r="F192" s="41" t="s">
        <v>18</v>
      </c>
      <c r="G192" s="41"/>
      <c r="H192" s="20"/>
      <c r="I192" s="27">
        <v>21</v>
      </c>
      <c r="J192" s="27">
        <v>18</v>
      </c>
      <c r="K192" s="27">
        <v>3</v>
      </c>
      <c r="L192" s="27">
        <v>5</v>
      </c>
      <c r="M192" s="27">
        <v>1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0</v>
      </c>
      <c r="T192" s="27">
        <v>13</v>
      </c>
      <c r="U192" s="27">
        <v>2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18"/>
      <c r="AC192" s="18"/>
      <c r="AD192" s="18"/>
      <c r="AE192" s="18"/>
      <c r="AF192" s="19"/>
    </row>
    <row r="193" spans="2:32" ht="14.15" customHeight="1" x14ac:dyDescent="0.2">
      <c r="B193" s="12"/>
      <c r="C193" s="40" t="s">
        <v>170</v>
      </c>
      <c r="D193" s="40"/>
      <c r="E193" s="40"/>
      <c r="F193" s="41" t="s">
        <v>18</v>
      </c>
      <c r="G193" s="41"/>
      <c r="H193" s="20"/>
      <c r="I193" s="27">
        <v>1</v>
      </c>
      <c r="J193" s="27">
        <v>1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1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18"/>
      <c r="AC193" s="18"/>
      <c r="AD193" s="18"/>
      <c r="AE193" s="18"/>
      <c r="AF193" s="19"/>
    </row>
    <row r="194" spans="2:32" ht="14.15" customHeight="1" x14ac:dyDescent="0.2">
      <c r="B194" s="12"/>
      <c r="C194" s="40" t="s">
        <v>171</v>
      </c>
      <c r="D194" s="40"/>
      <c r="E194" s="40"/>
      <c r="F194" s="41" t="s">
        <v>18</v>
      </c>
      <c r="G194" s="41"/>
      <c r="H194" s="20"/>
      <c r="I194" s="27">
        <v>3</v>
      </c>
      <c r="J194" s="27">
        <v>3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3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18"/>
      <c r="AC194" s="18"/>
      <c r="AD194" s="18"/>
      <c r="AE194" s="18"/>
      <c r="AF194" s="19"/>
    </row>
    <row r="195" spans="2:32" ht="14.15" customHeight="1" x14ac:dyDescent="0.2">
      <c r="B195" s="40" t="s">
        <v>172</v>
      </c>
      <c r="C195" s="40"/>
      <c r="D195" s="40"/>
      <c r="E195" s="40"/>
      <c r="F195" s="43"/>
      <c r="G195" s="43"/>
      <c r="H195" s="15"/>
      <c r="I195" s="27">
        <v>343</v>
      </c>
      <c r="J195" s="27">
        <v>342</v>
      </c>
      <c r="K195" s="27">
        <v>1</v>
      </c>
      <c r="L195" s="27">
        <v>286</v>
      </c>
      <c r="M195" s="27">
        <v>1</v>
      </c>
      <c r="N195" s="27">
        <v>1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47</v>
      </c>
      <c r="U195" s="27">
        <v>0</v>
      </c>
      <c r="V195" s="27">
        <v>0</v>
      </c>
      <c r="W195" s="27">
        <v>0</v>
      </c>
      <c r="X195" s="27">
        <v>9</v>
      </c>
      <c r="Y195" s="27">
        <v>0</v>
      </c>
      <c r="Z195" s="27">
        <v>0</v>
      </c>
      <c r="AA195" s="27">
        <v>0</v>
      </c>
      <c r="AB195" s="18"/>
      <c r="AC195" s="18"/>
      <c r="AD195" s="18"/>
      <c r="AE195" s="18"/>
      <c r="AF195" s="19"/>
    </row>
    <row r="196" spans="2:32" ht="14.15" customHeight="1" x14ac:dyDescent="0.2">
      <c r="B196" s="12"/>
      <c r="C196" s="40" t="s">
        <v>173</v>
      </c>
      <c r="D196" s="40"/>
      <c r="E196" s="40"/>
      <c r="F196" s="41" t="s">
        <v>18</v>
      </c>
      <c r="G196" s="41"/>
      <c r="H196" s="20"/>
      <c r="I196" s="27">
        <v>5</v>
      </c>
      <c r="J196" s="27">
        <v>5</v>
      </c>
      <c r="K196" s="27">
        <v>0</v>
      </c>
      <c r="L196" s="27">
        <v>3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1</v>
      </c>
      <c r="U196" s="27">
        <v>0</v>
      </c>
      <c r="V196" s="27">
        <v>0</v>
      </c>
      <c r="W196" s="27">
        <v>0</v>
      </c>
      <c r="X196" s="27">
        <v>1</v>
      </c>
      <c r="Y196" s="27">
        <v>0</v>
      </c>
      <c r="Z196" s="27">
        <v>0</v>
      </c>
      <c r="AA196" s="27">
        <v>0</v>
      </c>
      <c r="AB196" s="18"/>
      <c r="AC196" s="18"/>
      <c r="AD196" s="18"/>
      <c r="AE196" s="18"/>
      <c r="AF196" s="19"/>
    </row>
    <row r="197" spans="2:32" ht="14.15" customHeight="1" x14ac:dyDescent="0.2">
      <c r="B197" s="12"/>
      <c r="C197" s="40" t="s">
        <v>174</v>
      </c>
      <c r="D197" s="40"/>
      <c r="E197" s="40"/>
      <c r="F197" s="41" t="s">
        <v>18</v>
      </c>
      <c r="G197" s="41"/>
      <c r="H197" s="20"/>
      <c r="I197" s="27">
        <v>3</v>
      </c>
      <c r="J197" s="27">
        <v>3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1</v>
      </c>
      <c r="U197" s="27">
        <v>0</v>
      </c>
      <c r="V197" s="27">
        <v>1</v>
      </c>
      <c r="W197" s="27">
        <v>0</v>
      </c>
      <c r="X197" s="27">
        <v>1</v>
      </c>
      <c r="Y197" s="27">
        <v>0</v>
      </c>
      <c r="Z197" s="27">
        <v>0</v>
      </c>
      <c r="AA197" s="27">
        <v>0</v>
      </c>
      <c r="AB197" s="18"/>
      <c r="AC197" s="18"/>
      <c r="AD197" s="18"/>
      <c r="AE197" s="18"/>
      <c r="AF197" s="19"/>
    </row>
    <row r="198" spans="2:32" ht="14.15" customHeight="1" x14ac:dyDescent="0.2">
      <c r="B198" s="40" t="s">
        <v>175</v>
      </c>
      <c r="C198" s="40"/>
      <c r="D198" s="40"/>
      <c r="E198" s="40"/>
      <c r="F198" s="43"/>
      <c r="G198" s="43"/>
      <c r="H198" s="15"/>
      <c r="I198" s="27">
        <v>698</v>
      </c>
      <c r="J198" s="27">
        <v>691</v>
      </c>
      <c r="K198" s="27">
        <v>7</v>
      </c>
      <c r="L198" s="27">
        <v>649</v>
      </c>
      <c r="M198" s="27">
        <v>2</v>
      </c>
      <c r="N198" s="27">
        <v>11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36</v>
      </c>
      <c r="U198" s="27">
        <v>5</v>
      </c>
      <c r="V198" s="27">
        <v>0</v>
      </c>
      <c r="W198" s="27">
        <v>0</v>
      </c>
      <c r="X198" s="27">
        <v>6</v>
      </c>
      <c r="Y198" s="27">
        <v>0</v>
      </c>
      <c r="Z198" s="27">
        <v>0</v>
      </c>
      <c r="AA198" s="27">
        <v>0</v>
      </c>
      <c r="AB198" s="18"/>
      <c r="AC198" s="18"/>
      <c r="AD198" s="18"/>
      <c r="AE198" s="18"/>
      <c r="AF198" s="19"/>
    </row>
    <row r="199" spans="2:32" ht="14.15" customHeight="1" x14ac:dyDescent="0.2">
      <c r="B199" s="12"/>
      <c r="C199" s="40" t="s">
        <v>176</v>
      </c>
      <c r="D199" s="40"/>
      <c r="E199" s="40"/>
      <c r="F199" s="41" t="s">
        <v>18</v>
      </c>
      <c r="G199" s="41"/>
      <c r="H199" s="20"/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18"/>
      <c r="AC199" s="18"/>
      <c r="AD199" s="18"/>
      <c r="AE199" s="18"/>
      <c r="AF199" s="19"/>
    </row>
    <row r="200" spans="2:32" ht="14.15" customHeight="1" x14ac:dyDescent="0.2">
      <c r="B200" s="40" t="s">
        <v>177</v>
      </c>
      <c r="C200" s="40"/>
      <c r="D200" s="40"/>
      <c r="E200" s="40"/>
      <c r="F200" s="43"/>
      <c r="G200" s="43"/>
      <c r="H200" s="15"/>
      <c r="I200" s="27">
        <v>80</v>
      </c>
      <c r="J200" s="27">
        <v>77</v>
      </c>
      <c r="K200" s="27">
        <v>3</v>
      </c>
      <c r="L200" s="27">
        <v>43</v>
      </c>
      <c r="M200" s="27">
        <v>1</v>
      </c>
      <c r="N200" s="27">
        <v>2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30</v>
      </c>
      <c r="U200" s="27">
        <v>2</v>
      </c>
      <c r="V200" s="27">
        <v>0</v>
      </c>
      <c r="W200" s="27">
        <v>0</v>
      </c>
      <c r="X200" s="27">
        <v>4</v>
      </c>
      <c r="Y200" s="27">
        <v>0</v>
      </c>
      <c r="Z200" s="27">
        <v>0</v>
      </c>
      <c r="AA200" s="27">
        <v>0</v>
      </c>
      <c r="AB200" s="18"/>
      <c r="AC200" s="18"/>
      <c r="AD200" s="18"/>
      <c r="AE200" s="18"/>
      <c r="AF200" s="19"/>
    </row>
    <row r="201" spans="2:32" ht="14.15" customHeight="1" x14ac:dyDescent="0.2">
      <c r="B201" s="12"/>
      <c r="C201" s="40" t="s">
        <v>178</v>
      </c>
      <c r="D201" s="40"/>
      <c r="E201" s="40"/>
      <c r="F201" s="41" t="s">
        <v>18</v>
      </c>
      <c r="G201" s="41"/>
      <c r="H201" s="20"/>
      <c r="I201" s="27">
        <v>5</v>
      </c>
      <c r="J201" s="27">
        <v>5</v>
      </c>
      <c r="K201" s="27">
        <v>0</v>
      </c>
      <c r="L201" s="27">
        <v>1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4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18"/>
      <c r="AC201" s="18"/>
      <c r="AD201" s="18"/>
      <c r="AE201" s="18"/>
      <c r="AF201" s="19"/>
    </row>
    <row r="202" spans="2:32" ht="14.15" customHeight="1" x14ac:dyDescent="0.2">
      <c r="B202" s="12"/>
      <c r="C202" s="40" t="s">
        <v>179</v>
      </c>
      <c r="D202" s="40"/>
      <c r="E202" s="40"/>
      <c r="F202" s="41" t="s">
        <v>18</v>
      </c>
      <c r="G202" s="41"/>
      <c r="H202" s="20"/>
      <c r="I202" s="27">
        <v>3</v>
      </c>
      <c r="J202" s="27">
        <v>3</v>
      </c>
      <c r="K202" s="27">
        <v>0</v>
      </c>
      <c r="L202" s="27">
        <v>2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1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18"/>
      <c r="AC202" s="18"/>
      <c r="AD202" s="18"/>
      <c r="AE202" s="18"/>
      <c r="AF202" s="19"/>
    </row>
    <row r="203" spans="2:32" ht="14.15" customHeight="1" x14ac:dyDescent="0.2">
      <c r="B203" s="40" t="s">
        <v>180</v>
      </c>
      <c r="C203" s="40"/>
      <c r="D203" s="40"/>
      <c r="E203" s="40"/>
      <c r="F203" s="43"/>
      <c r="G203" s="43"/>
      <c r="H203" s="15"/>
      <c r="I203" s="27">
        <v>337</v>
      </c>
      <c r="J203" s="27">
        <v>337</v>
      </c>
      <c r="K203" s="27">
        <v>0</v>
      </c>
      <c r="L203" s="27">
        <v>333</v>
      </c>
      <c r="M203" s="27">
        <v>0</v>
      </c>
      <c r="N203" s="27">
        <v>14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4</v>
      </c>
      <c r="Y203" s="27">
        <v>0</v>
      </c>
      <c r="Z203" s="27">
        <v>0</v>
      </c>
      <c r="AA203" s="27">
        <v>0</v>
      </c>
      <c r="AB203" s="18"/>
      <c r="AC203" s="18"/>
      <c r="AD203" s="18"/>
      <c r="AE203" s="18"/>
      <c r="AF203" s="19"/>
    </row>
    <row r="204" spans="2:32" ht="14.15" customHeight="1" x14ac:dyDescent="0.2">
      <c r="B204" s="12"/>
      <c r="C204" s="40" t="s">
        <v>180</v>
      </c>
      <c r="D204" s="40"/>
      <c r="E204" s="40"/>
      <c r="F204" s="41" t="s">
        <v>18</v>
      </c>
      <c r="G204" s="41"/>
      <c r="H204" s="20"/>
      <c r="I204" s="27">
        <v>72</v>
      </c>
      <c r="J204" s="27">
        <v>67</v>
      </c>
      <c r="K204" s="27">
        <v>5</v>
      </c>
      <c r="L204" s="27">
        <v>18</v>
      </c>
      <c r="M204" s="27">
        <v>1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42</v>
      </c>
      <c r="U204" s="27">
        <v>3</v>
      </c>
      <c r="V204" s="27">
        <v>0</v>
      </c>
      <c r="W204" s="27">
        <v>0</v>
      </c>
      <c r="X204" s="27">
        <v>7</v>
      </c>
      <c r="Y204" s="27">
        <v>1</v>
      </c>
      <c r="Z204" s="27">
        <v>0</v>
      </c>
      <c r="AA204" s="27">
        <v>0</v>
      </c>
      <c r="AB204" s="18"/>
      <c r="AC204" s="18"/>
      <c r="AD204" s="18"/>
      <c r="AE204" s="18"/>
      <c r="AF204" s="19"/>
    </row>
    <row r="205" spans="2:32" ht="14.15" customHeight="1" x14ac:dyDescent="0.2">
      <c r="B205" s="12"/>
      <c r="C205" s="40" t="s">
        <v>181</v>
      </c>
      <c r="D205" s="40"/>
      <c r="E205" s="40"/>
      <c r="F205" s="41" t="s">
        <v>18</v>
      </c>
      <c r="G205" s="41"/>
      <c r="H205" s="20"/>
      <c r="I205" s="27">
        <v>5</v>
      </c>
      <c r="J205" s="27">
        <v>4</v>
      </c>
      <c r="K205" s="27">
        <v>1</v>
      </c>
      <c r="L205" s="27">
        <v>2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2</v>
      </c>
      <c r="U205" s="27">
        <v>1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18"/>
      <c r="AC205" s="18"/>
      <c r="AD205" s="18"/>
      <c r="AE205" s="18"/>
      <c r="AF205" s="19"/>
    </row>
    <row r="206" spans="2:32" ht="14.15" customHeight="1" x14ac:dyDescent="0.2">
      <c r="B206" s="40" t="s">
        <v>182</v>
      </c>
      <c r="C206" s="40"/>
      <c r="D206" s="40"/>
      <c r="E206" s="40"/>
      <c r="F206" s="43"/>
      <c r="G206" s="43"/>
      <c r="H206" s="15"/>
      <c r="I206" s="27">
        <v>229</v>
      </c>
      <c r="J206" s="27">
        <v>229</v>
      </c>
      <c r="K206" s="27">
        <v>0</v>
      </c>
      <c r="L206" s="27">
        <v>229</v>
      </c>
      <c r="M206" s="27">
        <v>0</v>
      </c>
      <c r="N206" s="27">
        <v>4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18"/>
      <c r="AC206" s="18"/>
      <c r="AD206" s="18"/>
      <c r="AE206" s="18"/>
      <c r="AF206" s="19"/>
    </row>
    <row r="207" spans="2:32" ht="14.15" customHeight="1" x14ac:dyDescent="0.2">
      <c r="B207" s="12"/>
      <c r="C207" s="40" t="s">
        <v>183</v>
      </c>
      <c r="D207" s="40"/>
      <c r="E207" s="40"/>
      <c r="F207" s="41" t="s">
        <v>17</v>
      </c>
      <c r="G207" s="41"/>
      <c r="H207" s="20"/>
      <c r="I207" s="27">
        <v>4</v>
      </c>
      <c r="J207" s="27">
        <v>4</v>
      </c>
      <c r="K207" s="27">
        <v>0</v>
      </c>
      <c r="L207" s="27">
        <v>2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1</v>
      </c>
      <c r="U207" s="27">
        <v>0</v>
      </c>
      <c r="V207" s="27">
        <v>0</v>
      </c>
      <c r="W207" s="27">
        <v>0</v>
      </c>
      <c r="X207" s="27">
        <v>1</v>
      </c>
      <c r="Y207" s="27">
        <v>0</v>
      </c>
      <c r="Z207" s="27">
        <v>0</v>
      </c>
      <c r="AA207" s="27">
        <v>0</v>
      </c>
      <c r="AB207" s="18"/>
      <c r="AC207" s="18"/>
      <c r="AD207" s="18"/>
      <c r="AE207" s="18"/>
      <c r="AF207" s="19"/>
    </row>
    <row r="208" spans="2:32" ht="14.15" customHeight="1" x14ac:dyDescent="0.2">
      <c r="B208" s="12"/>
      <c r="C208" s="40" t="s">
        <v>184</v>
      </c>
      <c r="D208" s="40"/>
      <c r="E208" s="40"/>
      <c r="F208" s="41" t="s">
        <v>18</v>
      </c>
      <c r="G208" s="41"/>
      <c r="H208" s="20"/>
      <c r="I208" s="27">
        <v>103</v>
      </c>
      <c r="J208" s="27">
        <v>91</v>
      </c>
      <c r="K208" s="27">
        <v>12</v>
      </c>
      <c r="L208" s="27">
        <v>21</v>
      </c>
      <c r="M208" s="27">
        <v>3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66</v>
      </c>
      <c r="U208" s="27">
        <v>9</v>
      </c>
      <c r="V208" s="27">
        <v>1</v>
      </c>
      <c r="W208" s="27">
        <v>0</v>
      </c>
      <c r="X208" s="27">
        <v>3</v>
      </c>
      <c r="Y208" s="27">
        <v>0</v>
      </c>
      <c r="Z208" s="27">
        <v>0</v>
      </c>
      <c r="AA208" s="27">
        <v>0</v>
      </c>
      <c r="AB208" s="18"/>
      <c r="AC208" s="18"/>
      <c r="AD208" s="18"/>
      <c r="AE208" s="18"/>
      <c r="AF208" s="19"/>
    </row>
    <row r="209" spans="1:32" ht="14.15" customHeight="1" x14ac:dyDescent="0.2">
      <c r="B209" s="12"/>
      <c r="C209" s="40" t="s">
        <v>185</v>
      </c>
      <c r="D209" s="40"/>
      <c r="E209" s="40"/>
      <c r="F209" s="41" t="s">
        <v>18</v>
      </c>
      <c r="G209" s="41"/>
      <c r="H209" s="20"/>
      <c r="I209" s="27">
        <v>4</v>
      </c>
      <c r="J209" s="27">
        <v>4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4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18"/>
      <c r="AC209" s="18"/>
      <c r="AD209" s="18"/>
      <c r="AE209" s="18"/>
      <c r="AF209" s="19"/>
    </row>
    <row r="210" spans="1:32" ht="14.15" customHeight="1" x14ac:dyDescent="0.2">
      <c r="B210" s="40" t="s">
        <v>186</v>
      </c>
      <c r="C210" s="40"/>
      <c r="D210" s="40"/>
      <c r="E210" s="40"/>
      <c r="F210" s="41" t="s">
        <v>27</v>
      </c>
      <c r="G210" s="41"/>
      <c r="H210" s="15"/>
      <c r="I210" s="27">
        <v>497</v>
      </c>
      <c r="J210" s="27">
        <v>492</v>
      </c>
      <c r="K210" s="27">
        <v>5</v>
      </c>
      <c r="L210" s="27">
        <v>459</v>
      </c>
      <c r="M210" s="27">
        <v>0</v>
      </c>
      <c r="N210" s="27">
        <v>11</v>
      </c>
      <c r="O210" s="27">
        <v>0</v>
      </c>
      <c r="P210" s="27">
        <v>0</v>
      </c>
      <c r="Q210" s="27">
        <v>0</v>
      </c>
      <c r="R210" s="27">
        <v>0</v>
      </c>
      <c r="S210" s="27">
        <v>0</v>
      </c>
      <c r="T210" s="27">
        <v>29</v>
      </c>
      <c r="U210" s="27">
        <v>5</v>
      </c>
      <c r="V210" s="27">
        <v>0</v>
      </c>
      <c r="W210" s="27">
        <v>0</v>
      </c>
      <c r="X210" s="27">
        <v>4</v>
      </c>
      <c r="Y210" s="27">
        <v>0</v>
      </c>
      <c r="Z210" s="27">
        <v>0</v>
      </c>
      <c r="AA210" s="27">
        <v>0</v>
      </c>
      <c r="AB210" s="18"/>
      <c r="AC210" s="18"/>
      <c r="AD210" s="18"/>
      <c r="AE210" s="18"/>
      <c r="AF210" s="19"/>
    </row>
    <row r="211" spans="1:32" ht="14.15" customHeight="1" x14ac:dyDescent="0.2">
      <c r="B211" s="40" t="s">
        <v>162</v>
      </c>
      <c r="C211" s="40"/>
      <c r="D211" s="40"/>
      <c r="E211" s="40"/>
      <c r="F211" s="41" t="s">
        <v>90</v>
      </c>
      <c r="G211" s="41"/>
      <c r="H211" s="15"/>
      <c r="I211" s="27">
        <v>365</v>
      </c>
      <c r="J211" s="27">
        <v>332</v>
      </c>
      <c r="K211" s="27">
        <v>33</v>
      </c>
      <c r="L211" s="27">
        <v>130</v>
      </c>
      <c r="M211" s="27">
        <v>13</v>
      </c>
      <c r="N211" s="27">
        <v>0</v>
      </c>
      <c r="O211" s="27">
        <v>0</v>
      </c>
      <c r="P211" s="27">
        <v>0</v>
      </c>
      <c r="Q211" s="27">
        <v>0</v>
      </c>
      <c r="R211" s="27">
        <v>14</v>
      </c>
      <c r="S211" s="27">
        <v>2</v>
      </c>
      <c r="T211" s="27">
        <v>181</v>
      </c>
      <c r="U211" s="27">
        <v>18</v>
      </c>
      <c r="V211" s="27">
        <v>0</v>
      </c>
      <c r="W211" s="27">
        <v>0</v>
      </c>
      <c r="X211" s="27">
        <v>7</v>
      </c>
      <c r="Y211" s="27">
        <v>0</v>
      </c>
      <c r="Z211" s="27">
        <v>0</v>
      </c>
      <c r="AA211" s="27">
        <v>0</v>
      </c>
      <c r="AB211" s="18"/>
      <c r="AC211" s="18"/>
      <c r="AD211" s="18"/>
      <c r="AE211" s="18"/>
      <c r="AF211" s="19"/>
    </row>
    <row r="212" spans="1:32" ht="14.15" customHeight="1" x14ac:dyDescent="0.2">
      <c r="B212" s="12"/>
      <c r="C212" s="40" t="s">
        <v>187</v>
      </c>
      <c r="D212" s="40"/>
      <c r="E212" s="40"/>
      <c r="F212" s="41" t="s">
        <v>18</v>
      </c>
      <c r="G212" s="41"/>
      <c r="H212" s="20"/>
      <c r="I212" s="27">
        <v>130</v>
      </c>
      <c r="J212" s="27">
        <v>120</v>
      </c>
      <c r="K212" s="27">
        <v>10</v>
      </c>
      <c r="L212" s="27">
        <v>47</v>
      </c>
      <c r="M212" s="27">
        <v>3</v>
      </c>
      <c r="N212" s="27">
        <v>0</v>
      </c>
      <c r="O212" s="27">
        <v>0</v>
      </c>
      <c r="P212" s="27">
        <v>0</v>
      </c>
      <c r="Q212" s="27">
        <v>0</v>
      </c>
      <c r="R212" s="27">
        <v>0</v>
      </c>
      <c r="S212" s="27">
        <v>0</v>
      </c>
      <c r="T212" s="27">
        <v>66</v>
      </c>
      <c r="U212" s="27">
        <v>7</v>
      </c>
      <c r="V212" s="27">
        <v>2</v>
      </c>
      <c r="W212" s="27">
        <v>0</v>
      </c>
      <c r="X212" s="27">
        <v>5</v>
      </c>
      <c r="Y212" s="27">
        <v>0</v>
      </c>
      <c r="Z212" s="27">
        <v>0</v>
      </c>
      <c r="AA212" s="27">
        <v>0</v>
      </c>
      <c r="AB212" s="18"/>
      <c r="AC212" s="18"/>
      <c r="AD212" s="18"/>
      <c r="AE212" s="18"/>
      <c r="AF212" s="19"/>
    </row>
    <row r="213" spans="1:32" ht="14" customHeight="1" x14ac:dyDescent="0.2">
      <c r="B213" s="12"/>
      <c r="C213" s="38"/>
      <c r="D213" s="38"/>
      <c r="E213" s="38"/>
      <c r="F213" s="21"/>
      <c r="G213" s="21"/>
      <c r="H213" s="20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18"/>
      <c r="AC213" s="18"/>
      <c r="AD213" s="18"/>
      <c r="AE213" s="18"/>
      <c r="AF213" s="19"/>
    </row>
    <row r="214" spans="1:32" ht="14.15" customHeight="1" x14ac:dyDescent="0.2">
      <c r="B214" s="42" t="s">
        <v>188</v>
      </c>
      <c r="C214" s="42"/>
      <c r="D214" s="42"/>
      <c r="E214" s="42"/>
      <c r="F214" s="42"/>
      <c r="G214" s="42"/>
      <c r="H214" s="16"/>
      <c r="I214" s="28">
        <v>0</v>
      </c>
      <c r="J214" s="28">
        <v>0</v>
      </c>
      <c r="K214" s="28">
        <v>0</v>
      </c>
      <c r="L214" s="28">
        <v>0</v>
      </c>
      <c r="M214" s="28">
        <v>0</v>
      </c>
      <c r="N214" s="28">
        <v>0</v>
      </c>
      <c r="O214" s="28">
        <v>0</v>
      </c>
      <c r="P214" s="28">
        <v>0</v>
      </c>
      <c r="Q214" s="28">
        <v>0</v>
      </c>
      <c r="R214" s="28">
        <v>0</v>
      </c>
      <c r="S214" s="28">
        <v>0</v>
      </c>
      <c r="T214" s="28">
        <v>0</v>
      </c>
      <c r="U214" s="28">
        <v>0</v>
      </c>
      <c r="V214" s="28">
        <v>0</v>
      </c>
      <c r="W214" s="28">
        <v>0</v>
      </c>
      <c r="X214" s="28">
        <v>0</v>
      </c>
      <c r="Y214" s="28">
        <v>0</v>
      </c>
      <c r="Z214" s="28">
        <v>0</v>
      </c>
      <c r="AA214" s="28">
        <v>0</v>
      </c>
      <c r="AB214" s="18"/>
      <c r="AC214" s="18"/>
      <c r="AD214" s="18"/>
      <c r="AE214" s="18"/>
      <c r="AF214" s="19"/>
    </row>
    <row r="215" spans="1:32" ht="14" customHeight="1" x14ac:dyDescent="0.2">
      <c r="B215" s="39"/>
      <c r="C215" s="39"/>
      <c r="D215" s="39"/>
      <c r="E215" s="39"/>
      <c r="F215" s="39"/>
      <c r="G215" s="39"/>
      <c r="H215" s="16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18"/>
      <c r="AC215" s="18"/>
      <c r="AD215" s="18"/>
      <c r="AE215" s="18"/>
      <c r="AF215" s="19"/>
    </row>
    <row r="216" spans="1:32" s="22" customFormat="1" ht="14.5" customHeight="1" x14ac:dyDescent="0.2">
      <c r="B216" s="23"/>
      <c r="C216" s="23"/>
      <c r="D216" s="23"/>
      <c r="E216" s="23"/>
      <c r="F216" s="23"/>
      <c r="G216" s="23"/>
      <c r="H216" s="24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</row>
    <row r="217" spans="1:32" s="17" customFormat="1" ht="7.9" customHeight="1" x14ac:dyDescent="0.2">
      <c r="A217" s="30"/>
      <c r="B217" s="30"/>
      <c r="C217" s="31"/>
      <c r="D217" s="31"/>
      <c r="E217" s="31"/>
      <c r="F217" s="31"/>
      <c r="G217" s="32"/>
      <c r="H217" s="30"/>
      <c r="I217" s="33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  <c r="AA217" s="34"/>
      <c r="AC217" s="12"/>
    </row>
    <row r="218" spans="1:32" x14ac:dyDescent="0.2"/>
    <row r="219" spans="1:32" x14ac:dyDescent="0.2"/>
    <row r="220" spans="1:32" x14ac:dyDescent="0.2"/>
    <row r="221" spans="1:32" x14ac:dyDescent="0.2"/>
    <row r="222" spans="1:32" x14ac:dyDescent="0.2"/>
    <row r="223" spans="1:32" x14ac:dyDescent="0.2"/>
    <row r="224" spans="1:32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  <row r="232" x14ac:dyDescent="0.2"/>
    <row r="233" x14ac:dyDescent="0.2"/>
    <row r="234" x14ac:dyDescent="0.2"/>
    <row r="235" x14ac:dyDescent="0.2"/>
    <row r="236" x14ac:dyDescent="0.2"/>
    <row r="237" x14ac:dyDescent="0.2"/>
    <row r="238" x14ac:dyDescent="0.2"/>
    <row r="239" x14ac:dyDescent="0.2"/>
    <row r="240" x14ac:dyDescent="0.2"/>
    <row r="241" x14ac:dyDescent="0.2"/>
    <row r="242" x14ac:dyDescent="0.2"/>
    <row r="243" x14ac:dyDescent="0.2"/>
    <row r="244" x14ac:dyDescent="0.2"/>
    <row r="245" x14ac:dyDescent="0.2"/>
    <row r="246" x14ac:dyDescent="0.2"/>
    <row r="247" x14ac:dyDescent="0.2"/>
    <row r="248" x14ac:dyDescent="0.2"/>
    <row r="249" x14ac:dyDescent="0.2"/>
    <row r="250" x14ac:dyDescent="0.2"/>
    <row r="251" x14ac:dyDescent="0.2"/>
    <row r="252" x14ac:dyDescent="0.2"/>
    <row r="253" x14ac:dyDescent="0.2"/>
    <row r="254" x14ac:dyDescent="0.2"/>
    <row r="255" x14ac:dyDescent="0.2"/>
    <row r="256" x14ac:dyDescent="0.2"/>
    <row r="257" x14ac:dyDescent="0.2"/>
    <row r="258" x14ac:dyDescent="0.2"/>
    <row r="259" x14ac:dyDescent="0.2"/>
    <row r="260" x14ac:dyDescent="0.2"/>
    <row r="261" x14ac:dyDescent="0.2"/>
    <row r="262" x14ac:dyDescent="0.2"/>
    <row r="263" x14ac:dyDescent="0.2"/>
    <row r="264" x14ac:dyDescent="0.2"/>
    <row r="265" x14ac:dyDescent="0.2"/>
    <row r="266" x14ac:dyDescent="0.2"/>
    <row r="267" x14ac:dyDescent="0.2"/>
    <row r="268" x14ac:dyDescent="0.2"/>
    <row r="269" x14ac:dyDescent="0.2"/>
    <row r="270" x14ac:dyDescent="0.2"/>
    <row r="271" x14ac:dyDescent="0.2"/>
    <row r="272" x14ac:dyDescent="0.2"/>
    <row r="273" x14ac:dyDescent="0.2"/>
    <row r="274" x14ac:dyDescent="0.2"/>
    <row r="275" x14ac:dyDescent="0.2"/>
    <row r="276" x14ac:dyDescent="0.2"/>
    <row r="277" x14ac:dyDescent="0.2"/>
    <row r="278" x14ac:dyDescent="0.2"/>
    <row r="279" x14ac:dyDescent="0.2"/>
    <row r="280" x14ac:dyDescent="0.2"/>
    <row r="281" x14ac:dyDescent="0.2"/>
    <row r="282" x14ac:dyDescent="0.2"/>
    <row r="283" x14ac:dyDescent="0.2"/>
    <row r="284" x14ac:dyDescent="0.2"/>
    <row r="285" x14ac:dyDescent="0.2"/>
    <row r="286" x14ac:dyDescent="0.2"/>
    <row r="287" x14ac:dyDescent="0.2"/>
    <row r="288" x14ac:dyDescent="0.2"/>
    <row r="289" x14ac:dyDescent="0.2"/>
    <row r="290" x14ac:dyDescent="0.2"/>
    <row r="291" x14ac:dyDescent="0.2"/>
    <row r="292" x14ac:dyDescent="0.2"/>
    <row r="293" x14ac:dyDescent="0.2"/>
    <row r="294" x14ac:dyDescent="0.2"/>
    <row r="295" x14ac:dyDescent="0.2"/>
    <row r="296" x14ac:dyDescent="0.2"/>
    <row r="297" x14ac:dyDescent="0.2"/>
    <row r="298" x14ac:dyDescent="0.2"/>
    <row r="299" x14ac:dyDescent="0.2"/>
    <row r="300" x14ac:dyDescent="0.2"/>
    <row r="301" x14ac:dyDescent="0.2"/>
    <row r="302" x14ac:dyDescent="0.2"/>
    <row r="303" x14ac:dyDescent="0.2"/>
    <row r="304" x14ac:dyDescent="0.2"/>
    <row r="305" x14ac:dyDescent="0.2"/>
    <row r="306" x14ac:dyDescent="0.2"/>
    <row r="307" x14ac:dyDescent="0.2"/>
    <row r="308" x14ac:dyDescent="0.2"/>
    <row r="309" x14ac:dyDescent="0.2"/>
    <row r="310" x14ac:dyDescent="0.2"/>
    <row r="311" x14ac:dyDescent="0.2"/>
    <row r="312" x14ac:dyDescent="0.2"/>
    <row r="313" x14ac:dyDescent="0.2"/>
    <row r="314" x14ac:dyDescent="0.2"/>
    <row r="315" x14ac:dyDescent="0.2"/>
    <row r="316" x14ac:dyDescent="0.2"/>
    <row r="317" x14ac:dyDescent="0.2"/>
    <row r="318" x14ac:dyDescent="0.2"/>
    <row r="319" x14ac:dyDescent="0.2"/>
    <row r="320" x14ac:dyDescent="0.2"/>
    <row r="321" x14ac:dyDescent="0.2"/>
    <row r="322" x14ac:dyDescent="0.2"/>
    <row r="323" x14ac:dyDescent="0.2"/>
    <row r="324" x14ac:dyDescent="0.2"/>
    <row r="325" x14ac:dyDescent="0.2"/>
    <row r="326" x14ac:dyDescent="0.2"/>
    <row r="327" x14ac:dyDescent="0.2"/>
    <row r="328" x14ac:dyDescent="0.2"/>
    <row r="329" x14ac:dyDescent="0.2"/>
    <row r="330" x14ac:dyDescent="0.2"/>
    <row r="331" x14ac:dyDescent="0.2"/>
    <row r="332" x14ac:dyDescent="0.2"/>
    <row r="333" x14ac:dyDescent="0.2"/>
    <row r="334" x14ac:dyDescent="0.2"/>
    <row r="335" x14ac:dyDescent="0.2"/>
    <row r="336" x14ac:dyDescent="0.2"/>
    <row r="337" x14ac:dyDescent="0.2"/>
    <row r="338" x14ac:dyDescent="0.2"/>
    <row r="339" x14ac:dyDescent="0.2"/>
    <row r="340" x14ac:dyDescent="0.2"/>
    <row r="341" x14ac:dyDescent="0.2"/>
    <row r="342" x14ac:dyDescent="0.2"/>
    <row r="343" x14ac:dyDescent="0.2"/>
    <row r="344" x14ac:dyDescent="0.2"/>
    <row r="345" x14ac:dyDescent="0.2"/>
    <row r="346" x14ac:dyDescent="0.2"/>
    <row r="347" x14ac:dyDescent="0.2"/>
    <row r="348" x14ac:dyDescent="0.2"/>
    <row r="349" x14ac:dyDescent="0.2"/>
    <row r="350" x14ac:dyDescent="0.2"/>
    <row r="351" x14ac:dyDescent="0.2"/>
    <row r="352" x14ac:dyDescent="0.2"/>
    <row r="353" x14ac:dyDescent="0.2"/>
    <row r="354" x14ac:dyDescent="0.2"/>
    <row r="355" x14ac:dyDescent="0.2"/>
    <row r="356" x14ac:dyDescent="0.2"/>
    <row r="357" x14ac:dyDescent="0.2"/>
    <row r="358" x14ac:dyDescent="0.2"/>
    <row r="359" x14ac:dyDescent="0.2"/>
    <row r="360" x14ac:dyDescent="0.2"/>
    <row r="361" x14ac:dyDescent="0.2"/>
    <row r="362" x14ac:dyDescent="0.2"/>
    <row r="363" x14ac:dyDescent="0.2"/>
    <row r="364" x14ac:dyDescent="0.2"/>
    <row r="365" x14ac:dyDescent="0.2"/>
    <row r="366" x14ac:dyDescent="0.2"/>
    <row r="367" x14ac:dyDescent="0.2"/>
    <row r="368" x14ac:dyDescent="0.2"/>
    <row r="369" x14ac:dyDescent="0.2"/>
    <row r="370" x14ac:dyDescent="0.2"/>
    <row r="371" x14ac:dyDescent="0.2"/>
    <row r="372" x14ac:dyDescent="0.2"/>
    <row r="373" x14ac:dyDescent="0.2"/>
    <row r="374" x14ac:dyDescent="0.2"/>
    <row r="375" x14ac:dyDescent="0.2"/>
    <row r="376" x14ac:dyDescent="0.2"/>
    <row r="377" x14ac:dyDescent="0.2"/>
    <row r="378" x14ac:dyDescent="0.2"/>
    <row r="379" x14ac:dyDescent="0.2"/>
    <row r="380" x14ac:dyDescent="0.2"/>
    <row r="381" x14ac:dyDescent="0.2"/>
    <row r="382" x14ac:dyDescent="0.2"/>
    <row r="383" x14ac:dyDescent="0.2"/>
    <row r="384" x14ac:dyDescent="0.2"/>
    <row r="385" x14ac:dyDescent="0.2"/>
    <row r="386" x14ac:dyDescent="0.2"/>
    <row r="387" x14ac:dyDescent="0.2"/>
    <row r="388" x14ac:dyDescent="0.2"/>
    <row r="389" x14ac:dyDescent="0.2"/>
    <row r="390" x14ac:dyDescent="0.2"/>
    <row r="391" x14ac:dyDescent="0.2"/>
    <row r="392" x14ac:dyDescent="0.2"/>
    <row r="393" x14ac:dyDescent="0.2"/>
    <row r="394" x14ac:dyDescent="0.2"/>
    <row r="395" x14ac:dyDescent="0.2"/>
    <row r="396" x14ac:dyDescent="0.2"/>
    <row r="397" x14ac:dyDescent="0.2"/>
    <row r="398" x14ac:dyDescent="0.2"/>
    <row r="399" x14ac:dyDescent="0.2"/>
    <row r="400" x14ac:dyDescent="0.2"/>
    <row r="401" x14ac:dyDescent="0.2"/>
    <row r="402" x14ac:dyDescent="0.2"/>
    <row r="403" x14ac:dyDescent="0.2"/>
    <row r="404" x14ac:dyDescent="0.2"/>
    <row r="405" x14ac:dyDescent="0.2"/>
    <row r="406" x14ac:dyDescent="0.2"/>
    <row r="407" x14ac:dyDescent="0.2"/>
    <row r="408" x14ac:dyDescent="0.2"/>
    <row r="409" x14ac:dyDescent="0.2"/>
    <row r="410" x14ac:dyDescent="0.2"/>
    <row r="411" x14ac:dyDescent="0.2"/>
    <row r="412" x14ac:dyDescent="0.2"/>
    <row r="413" x14ac:dyDescent="0.2"/>
    <row r="414" x14ac:dyDescent="0.2"/>
    <row r="415" x14ac:dyDescent="0.2"/>
    <row r="416" x14ac:dyDescent="0.2"/>
    <row r="417" x14ac:dyDescent="0.2"/>
    <row r="418" x14ac:dyDescent="0.2"/>
    <row r="419" x14ac:dyDescent="0.2"/>
    <row r="420" x14ac:dyDescent="0.2"/>
    <row r="421" x14ac:dyDescent="0.2"/>
    <row r="422" x14ac:dyDescent="0.2"/>
    <row r="423" x14ac:dyDescent="0.2"/>
    <row r="424" x14ac:dyDescent="0.2"/>
    <row r="425" x14ac:dyDescent="0.2"/>
    <row r="426" x14ac:dyDescent="0.2"/>
    <row r="427" x14ac:dyDescent="0.2"/>
    <row r="428" x14ac:dyDescent="0.2"/>
    <row r="429" x14ac:dyDescent="0.2"/>
    <row r="430" x14ac:dyDescent="0.2"/>
    <row r="431" x14ac:dyDescent="0.2"/>
    <row r="432" x14ac:dyDescent="0.2"/>
    <row r="433" x14ac:dyDescent="0.2"/>
    <row r="434" x14ac:dyDescent="0.2"/>
    <row r="435" x14ac:dyDescent="0.2"/>
    <row r="436" x14ac:dyDescent="0.2"/>
    <row r="437" x14ac:dyDescent="0.2"/>
    <row r="438" x14ac:dyDescent="0.2"/>
    <row r="439" x14ac:dyDescent="0.2"/>
    <row r="440" x14ac:dyDescent="0.2"/>
    <row r="441" x14ac:dyDescent="0.2"/>
    <row r="442" x14ac:dyDescent="0.2"/>
    <row r="443" x14ac:dyDescent="0.2"/>
    <row r="444" x14ac:dyDescent="0.2"/>
    <row r="445" x14ac:dyDescent="0.2"/>
    <row r="446" x14ac:dyDescent="0.2"/>
    <row r="447" x14ac:dyDescent="0.2"/>
    <row r="448" x14ac:dyDescent="0.2"/>
    <row r="449" x14ac:dyDescent="0.2"/>
    <row r="450" x14ac:dyDescent="0.2"/>
    <row r="451" x14ac:dyDescent="0.2"/>
    <row r="452" x14ac:dyDescent="0.2"/>
    <row r="453" x14ac:dyDescent="0.2"/>
    <row r="454" x14ac:dyDescent="0.2"/>
    <row r="455" x14ac:dyDescent="0.2"/>
    <row r="456" x14ac:dyDescent="0.2"/>
    <row r="457" x14ac:dyDescent="0.2"/>
    <row r="458" x14ac:dyDescent="0.2"/>
    <row r="459" x14ac:dyDescent="0.2"/>
    <row r="460" x14ac:dyDescent="0.2"/>
    <row r="461" x14ac:dyDescent="0.2"/>
    <row r="462" x14ac:dyDescent="0.2"/>
    <row r="463" x14ac:dyDescent="0.2"/>
    <row r="464" x14ac:dyDescent="0.2"/>
    <row r="465" x14ac:dyDescent="0.2"/>
    <row r="466" x14ac:dyDescent="0.2"/>
    <row r="467" x14ac:dyDescent="0.2"/>
    <row r="468" x14ac:dyDescent="0.2"/>
    <row r="469" x14ac:dyDescent="0.2"/>
    <row r="470" x14ac:dyDescent="0.2"/>
    <row r="471" x14ac:dyDescent="0.2"/>
    <row r="472" x14ac:dyDescent="0.2"/>
    <row r="473" x14ac:dyDescent="0.2"/>
    <row r="474" x14ac:dyDescent="0.2"/>
    <row r="475" x14ac:dyDescent="0.2"/>
    <row r="476" x14ac:dyDescent="0.2"/>
    <row r="477" x14ac:dyDescent="0.2"/>
    <row r="478" x14ac:dyDescent="0.2"/>
    <row r="479" x14ac:dyDescent="0.2"/>
    <row r="480" x14ac:dyDescent="0.2"/>
    <row r="481" x14ac:dyDescent="0.2"/>
    <row r="482" x14ac:dyDescent="0.2"/>
    <row r="483" x14ac:dyDescent="0.2"/>
    <row r="484" x14ac:dyDescent="0.2"/>
    <row r="485" x14ac:dyDescent="0.2"/>
    <row r="486" x14ac:dyDescent="0.2"/>
    <row r="487" x14ac:dyDescent="0.2"/>
    <row r="488" x14ac:dyDescent="0.2"/>
    <row r="489" x14ac:dyDescent="0.2"/>
    <row r="490" x14ac:dyDescent="0.2"/>
    <row r="491" x14ac:dyDescent="0.2"/>
    <row r="492" x14ac:dyDescent="0.2"/>
    <row r="493" x14ac:dyDescent="0.2"/>
    <row r="494" x14ac:dyDescent="0.2"/>
    <row r="495" x14ac:dyDescent="0.2"/>
    <row r="496" x14ac:dyDescent="0.2"/>
    <row r="497" x14ac:dyDescent="0.2"/>
    <row r="498" x14ac:dyDescent="0.2"/>
    <row r="499" x14ac:dyDescent="0.2"/>
    <row r="500" x14ac:dyDescent="0.2"/>
    <row r="501" x14ac:dyDescent="0.2"/>
    <row r="502" x14ac:dyDescent="0.2"/>
    <row r="503" x14ac:dyDescent="0.2"/>
    <row r="504" x14ac:dyDescent="0.2"/>
    <row r="505" x14ac:dyDescent="0.2"/>
    <row r="506" x14ac:dyDescent="0.2"/>
    <row r="507" x14ac:dyDescent="0.2"/>
    <row r="508" x14ac:dyDescent="0.2"/>
    <row r="509" x14ac:dyDescent="0.2"/>
    <row r="510" x14ac:dyDescent="0.2"/>
    <row r="511" x14ac:dyDescent="0.2"/>
    <row r="512" x14ac:dyDescent="0.2"/>
    <row r="513" x14ac:dyDescent="0.2"/>
    <row r="514" x14ac:dyDescent="0.2"/>
    <row r="515" x14ac:dyDescent="0.2"/>
    <row r="516" x14ac:dyDescent="0.2"/>
    <row r="517" x14ac:dyDescent="0.2"/>
    <row r="518" x14ac:dyDescent="0.2"/>
    <row r="519" x14ac:dyDescent="0.2"/>
    <row r="520" x14ac:dyDescent="0.2"/>
    <row r="521" x14ac:dyDescent="0.2"/>
    <row r="522" x14ac:dyDescent="0.2"/>
    <row r="523" x14ac:dyDescent="0.2"/>
    <row r="524" x14ac:dyDescent="0.2"/>
    <row r="525" x14ac:dyDescent="0.2"/>
    <row r="526" x14ac:dyDescent="0.2"/>
    <row r="527" x14ac:dyDescent="0.2"/>
    <row r="528" x14ac:dyDescent="0.2"/>
    <row r="529" x14ac:dyDescent="0.2"/>
    <row r="530" x14ac:dyDescent="0.2"/>
    <row r="531" x14ac:dyDescent="0.2"/>
    <row r="532" x14ac:dyDescent="0.2"/>
    <row r="533" x14ac:dyDescent="0.2"/>
    <row r="534" x14ac:dyDescent="0.2"/>
    <row r="535" x14ac:dyDescent="0.2"/>
    <row r="536" x14ac:dyDescent="0.2"/>
    <row r="537" x14ac:dyDescent="0.2"/>
    <row r="538" x14ac:dyDescent="0.2"/>
    <row r="539" x14ac:dyDescent="0.2"/>
    <row r="540" x14ac:dyDescent="0.2"/>
    <row r="541" x14ac:dyDescent="0.2"/>
    <row r="542" x14ac:dyDescent="0.2"/>
    <row r="543" x14ac:dyDescent="0.2"/>
    <row r="544" x14ac:dyDescent="0.2"/>
    <row r="545" x14ac:dyDescent="0.2"/>
    <row r="546" x14ac:dyDescent="0.2"/>
    <row r="547" x14ac:dyDescent="0.2"/>
    <row r="548" x14ac:dyDescent="0.2"/>
    <row r="549" x14ac:dyDescent="0.2"/>
    <row r="550" x14ac:dyDescent="0.2"/>
    <row r="551" x14ac:dyDescent="0.2"/>
    <row r="552" x14ac:dyDescent="0.2"/>
    <row r="553" x14ac:dyDescent="0.2"/>
    <row r="554" x14ac:dyDescent="0.2"/>
    <row r="555" x14ac:dyDescent="0.2"/>
    <row r="556" x14ac:dyDescent="0.2"/>
    <row r="557" x14ac:dyDescent="0.2"/>
    <row r="558" x14ac:dyDescent="0.2"/>
    <row r="559" x14ac:dyDescent="0.2"/>
    <row r="560" x14ac:dyDescent="0.2"/>
    <row r="561" x14ac:dyDescent="0.2"/>
    <row r="562" x14ac:dyDescent="0.2"/>
    <row r="563" x14ac:dyDescent="0.2"/>
    <row r="564" x14ac:dyDescent="0.2"/>
    <row r="565" x14ac:dyDescent="0.2"/>
    <row r="566" x14ac:dyDescent="0.2"/>
    <row r="567" x14ac:dyDescent="0.2"/>
    <row r="568" x14ac:dyDescent="0.2"/>
    <row r="569" x14ac:dyDescent="0.2"/>
    <row r="570" x14ac:dyDescent="0.2"/>
    <row r="571" x14ac:dyDescent="0.2"/>
    <row r="572" x14ac:dyDescent="0.2"/>
    <row r="573" x14ac:dyDescent="0.2"/>
    <row r="574" x14ac:dyDescent="0.2"/>
    <row r="575" x14ac:dyDescent="0.2"/>
    <row r="576" x14ac:dyDescent="0.2"/>
    <row r="577" x14ac:dyDescent="0.2"/>
    <row r="578" x14ac:dyDescent="0.2"/>
    <row r="579" x14ac:dyDescent="0.2"/>
    <row r="580" x14ac:dyDescent="0.2"/>
    <row r="581" x14ac:dyDescent="0.2"/>
    <row r="582" x14ac:dyDescent="0.2"/>
    <row r="583" x14ac:dyDescent="0.2"/>
    <row r="584" x14ac:dyDescent="0.2"/>
    <row r="585" x14ac:dyDescent="0.2"/>
    <row r="586" x14ac:dyDescent="0.2"/>
    <row r="587" x14ac:dyDescent="0.2"/>
    <row r="588" x14ac:dyDescent="0.2"/>
    <row r="589" x14ac:dyDescent="0.2"/>
    <row r="590" x14ac:dyDescent="0.2"/>
    <row r="591" x14ac:dyDescent="0.2"/>
    <row r="592" x14ac:dyDescent="0.2"/>
    <row r="593" x14ac:dyDescent="0.2"/>
    <row r="594" x14ac:dyDescent="0.2"/>
    <row r="595" x14ac:dyDescent="0.2"/>
    <row r="596" x14ac:dyDescent="0.2"/>
    <row r="597" x14ac:dyDescent="0.2"/>
    <row r="598" x14ac:dyDescent="0.2"/>
    <row r="599" x14ac:dyDescent="0.2"/>
    <row r="600" x14ac:dyDescent="0.2"/>
    <row r="601" x14ac:dyDescent="0.2"/>
    <row r="602" x14ac:dyDescent="0.2"/>
    <row r="603" x14ac:dyDescent="0.2"/>
    <row r="604" x14ac:dyDescent="0.2"/>
    <row r="605" x14ac:dyDescent="0.2"/>
    <row r="606" x14ac:dyDescent="0.2"/>
    <row r="607" x14ac:dyDescent="0.2"/>
    <row r="608" x14ac:dyDescent="0.2"/>
    <row r="609" x14ac:dyDescent="0.2"/>
    <row r="610" x14ac:dyDescent="0.2"/>
    <row r="611" x14ac:dyDescent="0.2"/>
    <row r="612" x14ac:dyDescent="0.2"/>
    <row r="613" x14ac:dyDescent="0.2"/>
    <row r="614" x14ac:dyDescent="0.2"/>
    <row r="615" x14ac:dyDescent="0.2"/>
    <row r="616" x14ac:dyDescent="0.2"/>
    <row r="617" x14ac:dyDescent="0.2"/>
    <row r="618" x14ac:dyDescent="0.2"/>
    <row r="619" x14ac:dyDescent="0.2"/>
    <row r="620" x14ac:dyDescent="0.2"/>
    <row r="621" x14ac:dyDescent="0.2"/>
    <row r="622" x14ac:dyDescent="0.2"/>
    <row r="623" x14ac:dyDescent="0.2"/>
    <row r="624" x14ac:dyDescent="0.2"/>
    <row r="625" x14ac:dyDescent="0.2"/>
    <row r="626" x14ac:dyDescent="0.2"/>
    <row r="627" x14ac:dyDescent="0.2"/>
    <row r="628" x14ac:dyDescent="0.2"/>
    <row r="629" x14ac:dyDescent="0.2"/>
    <row r="630" x14ac:dyDescent="0.2"/>
    <row r="631" x14ac:dyDescent="0.2"/>
    <row r="632" x14ac:dyDescent="0.2"/>
    <row r="633" x14ac:dyDescent="0.2"/>
    <row r="634" x14ac:dyDescent="0.2"/>
    <row r="635" x14ac:dyDescent="0.2"/>
    <row r="636" x14ac:dyDescent="0.2"/>
    <row r="637" x14ac:dyDescent="0.2"/>
    <row r="638" x14ac:dyDescent="0.2"/>
    <row r="639" x14ac:dyDescent="0.2"/>
    <row r="640" x14ac:dyDescent="0.2"/>
    <row r="641" x14ac:dyDescent="0.2"/>
    <row r="642" x14ac:dyDescent="0.2"/>
    <row r="643" x14ac:dyDescent="0.2"/>
    <row r="644" x14ac:dyDescent="0.2"/>
    <row r="645" x14ac:dyDescent="0.2"/>
    <row r="646" x14ac:dyDescent="0.2"/>
    <row r="647" x14ac:dyDescent="0.2"/>
    <row r="648" x14ac:dyDescent="0.2"/>
    <row r="649" x14ac:dyDescent="0.2"/>
    <row r="650" x14ac:dyDescent="0.2"/>
    <row r="651" x14ac:dyDescent="0.2"/>
    <row r="652" x14ac:dyDescent="0.2"/>
    <row r="653" x14ac:dyDescent="0.2"/>
    <row r="654" x14ac:dyDescent="0.2"/>
    <row r="655" x14ac:dyDescent="0.2"/>
    <row r="656" x14ac:dyDescent="0.2"/>
    <row r="657" x14ac:dyDescent="0.2"/>
    <row r="658" x14ac:dyDescent="0.2"/>
    <row r="659" x14ac:dyDescent="0.2"/>
    <row r="660" x14ac:dyDescent="0.2"/>
    <row r="661" x14ac:dyDescent="0.2"/>
    <row r="662" x14ac:dyDescent="0.2"/>
    <row r="663" x14ac:dyDescent="0.2"/>
    <row r="664" x14ac:dyDescent="0.2"/>
    <row r="665" x14ac:dyDescent="0.2"/>
    <row r="666" x14ac:dyDescent="0.2"/>
    <row r="667" x14ac:dyDescent="0.2"/>
    <row r="668" x14ac:dyDescent="0.2"/>
    <row r="669" x14ac:dyDescent="0.2"/>
    <row r="670" x14ac:dyDescent="0.2"/>
    <row r="671" x14ac:dyDescent="0.2"/>
    <row r="672" x14ac:dyDescent="0.2"/>
    <row r="673" x14ac:dyDescent="0.2"/>
    <row r="674" x14ac:dyDescent="0.2"/>
    <row r="675" x14ac:dyDescent="0.2"/>
    <row r="676" x14ac:dyDescent="0.2"/>
    <row r="677" x14ac:dyDescent="0.2"/>
    <row r="678" x14ac:dyDescent="0.2"/>
    <row r="679" x14ac:dyDescent="0.2"/>
    <row r="680" x14ac:dyDescent="0.2"/>
    <row r="681" x14ac:dyDescent="0.2"/>
    <row r="682" x14ac:dyDescent="0.2"/>
    <row r="683" x14ac:dyDescent="0.2"/>
    <row r="684" x14ac:dyDescent="0.2"/>
    <row r="685" x14ac:dyDescent="0.2"/>
    <row r="686" x14ac:dyDescent="0.2"/>
    <row r="687" x14ac:dyDescent="0.2"/>
    <row r="688" x14ac:dyDescent="0.2"/>
    <row r="689" x14ac:dyDescent="0.2"/>
    <row r="690" x14ac:dyDescent="0.2"/>
    <row r="691" x14ac:dyDescent="0.2"/>
    <row r="692" x14ac:dyDescent="0.2"/>
    <row r="693" x14ac:dyDescent="0.2"/>
    <row r="694" x14ac:dyDescent="0.2"/>
    <row r="695" x14ac:dyDescent="0.2"/>
    <row r="696" x14ac:dyDescent="0.2"/>
    <row r="697" x14ac:dyDescent="0.2"/>
    <row r="698" x14ac:dyDescent="0.2"/>
    <row r="699" x14ac:dyDescent="0.2"/>
    <row r="700" x14ac:dyDescent="0.2"/>
    <row r="701" x14ac:dyDescent="0.2"/>
    <row r="702" x14ac:dyDescent="0.2"/>
    <row r="703" x14ac:dyDescent="0.2"/>
    <row r="704" x14ac:dyDescent="0.2"/>
    <row r="705" x14ac:dyDescent="0.2"/>
    <row r="706" x14ac:dyDescent="0.2"/>
    <row r="707" x14ac:dyDescent="0.2"/>
    <row r="708" x14ac:dyDescent="0.2"/>
    <row r="709" x14ac:dyDescent="0.2"/>
    <row r="710" x14ac:dyDescent="0.2"/>
    <row r="711" x14ac:dyDescent="0.2"/>
    <row r="712" x14ac:dyDescent="0.2"/>
    <row r="713" x14ac:dyDescent="0.2"/>
    <row r="714" x14ac:dyDescent="0.2"/>
    <row r="715" x14ac:dyDescent="0.2"/>
    <row r="716" x14ac:dyDescent="0.2"/>
    <row r="717" x14ac:dyDescent="0.2"/>
    <row r="718" x14ac:dyDescent="0.2"/>
    <row r="719" x14ac:dyDescent="0.2"/>
    <row r="720" x14ac:dyDescent="0.2"/>
    <row r="721" x14ac:dyDescent="0.2"/>
    <row r="722" x14ac:dyDescent="0.2"/>
    <row r="723" x14ac:dyDescent="0.2"/>
    <row r="724" x14ac:dyDescent="0.2"/>
    <row r="725" x14ac:dyDescent="0.2"/>
    <row r="726" x14ac:dyDescent="0.2"/>
    <row r="727" x14ac:dyDescent="0.2"/>
    <row r="728" x14ac:dyDescent="0.2"/>
    <row r="729" x14ac:dyDescent="0.2"/>
    <row r="730" x14ac:dyDescent="0.2"/>
    <row r="731" x14ac:dyDescent="0.2"/>
    <row r="732" x14ac:dyDescent="0.2"/>
    <row r="733" x14ac:dyDescent="0.2"/>
    <row r="734" x14ac:dyDescent="0.2"/>
    <row r="735" x14ac:dyDescent="0.2"/>
    <row r="736" x14ac:dyDescent="0.2"/>
    <row r="737" x14ac:dyDescent="0.2"/>
    <row r="738" x14ac:dyDescent="0.2"/>
    <row r="739" x14ac:dyDescent="0.2"/>
    <row r="740" x14ac:dyDescent="0.2"/>
    <row r="741" x14ac:dyDescent="0.2"/>
    <row r="742" x14ac:dyDescent="0.2"/>
    <row r="743" x14ac:dyDescent="0.2"/>
    <row r="744" x14ac:dyDescent="0.2"/>
    <row r="745" x14ac:dyDescent="0.2"/>
    <row r="746" x14ac:dyDescent="0.2"/>
    <row r="747" x14ac:dyDescent="0.2"/>
    <row r="748" x14ac:dyDescent="0.2"/>
    <row r="749" x14ac:dyDescent="0.2"/>
    <row r="750" x14ac:dyDescent="0.2"/>
    <row r="751" x14ac:dyDescent="0.2"/>
    <row r="752" x14ac:dyDescent="0.2"/>
    <row r="753" x14ac:dyDescent="0.2"/>
    <row r="754" x14ac:dyDescent="0.2"/>
    <row r="755" x14ac:dyDescent="0.2"/>
    <row r="756" x14ac:dyDescent="0.2"/>
    <row r="757" x14ac:dyDescent="0.2"/>
    <row r="758" x14ac:dyDescent="0.2"/>
    <row r="759" x14ac:dyDescent="0.2"/>
    <row r="760" x14ac:dyDescent="0.2"/>
    <row r="761" x14ac:dyDescent="0.2"/>
    <row r="762" x14ac:dyDescent="0.2"/>
    <row r="763" x14ac:dyDescent="0.2"/>
    <row r="764" x14ac:dyDescent="0.2"/>
    <row r="765" x14ac:dyDescent="0.2"/>
    <row r="766" x14ac:dyDescent="0.2"/>
    <row r="767" x14ac:dyDescent="0.2"/>
    <row r="768" x14ac:dyDescent="0.2"/>
    <row r="769" x14ac:dyDescent="0.2"/>
    <row r="770" x14ac:dyDescent="0.2"/>
    <row r="771" x14ac:dyDescent="0.2"/>
    <row r="772" x14ac:dyDescent="0.2"/>
    <row r="773" x14ac:dyDescent="0.2"/>
    <row r="774" x14ac:dyDescent="0.2"/>
    <row r="775" x14ac:dyDescent="0.2"/>
    <row r="776" x14ac:dyDescent="0.2"/>
    <row r="777" x14ac:dyDescent="0.2"/>
    <row r="778" x14ac:dyDescent="0.2"/>
    <row r="779" x14ac:dyDescent="0.2"/>
    <row r="780" x14ac:dyDescent="0.2"/>
    <row r="781" x14ac:dyDescent="0.2"/>
    <row r="782" x14ac:dyDescent="0.2"/>
    <row r="783" x14ac:dyDescent="0.2"/>
    <row r="784" x14ac:dyDescent="0.2"/>
    <row r="785" x14ac:dyDescent="0.2"/>
    <row r="786" x14ac:dyDescent="0.2"/>
    <row r="787" x14ac:dyDescent="0.2"/>
    <row r="788" x14ac:dyDescent="0.2"/>
    <row r="789" x14ac:dyDescent="0.2"/>
    <row r="790" x14ac:dyDescent="0.2"/>
    <row r="791" x14ac:dyDescent="0.2"/>
    <row r="792" x14ac:dyDescent="0.2"/>
    <row r="793" x14ac:dyDescent="0.2"/>
    <row r="794" x14ac:dyDescent="0.2"/>
    <row r="795" x14ac:dyDescent="0.2"/>
    <row r="796" x14ac:dyDescent="0.2"/>
    <row r="797" x14ac:dyDescent="0.2"/>
    <row r="798" x14ac:dyDescent="0.2"/>
    <row r="799" x14ac:dyDescent="0.2"/>
    <row r="800" x14ac:dyDescent="0.2"/>
    <row r="801" x14ac:dyDescent="0.2"/>
    <row r="802" x14ac:dyDescent="0.2"/>
    <row r="803" x14ac:dyDescent="0.2"/>
    <row r="804" x14ac:dyDescent="0.2"/>
    <row r="805" x14ac:dyDescent="0.2"/>
    <row r="806" x14ac:dyDescent="0.2"/>
    <row r="807" x14ac:dyDescent="0.2"/>
    <row r="808" x14ac:dyDescent="0.2"/>
    <row r="809" x14ac:dyDescent="0.2"/>
    <row r="810" x14ac:dyDescent="0.2"/>
    <row r="811" x14ac:dyDescent="0.2"/>
    <row r="812" x14ac:dyDescent="0.2"/>
    <row r="813" x14ac:dyDescent="0.2"/>
    <row r="814" x14ac:dyDescent="0.2"/>
    <row r="815" x14ac:dyDescent="0.2"/>
    <row r="816" x14ac:dyDescent="0.2"/>
    <row r="817" x14ac:dyDescent="0.2"/>
    <row r="818" x14ac:dyDescent="0.2"/>
    <row r="819" x14ac:dyDescent="0.2"/>
    <row r="820" x14ac:dyDescent="0.2"/>
    <row r="821" x14ac:dyDescent="0.2"/>
    <row r="822" x14ac:dyDescent="0.2"/>
    <row r="823" x14ac:dyDescent="0.2"/>
    <row r="824" x14ac:dyDescent="0.2"/>
    <row r="825" x14ac:dyDescent="0.2"/>
    <row r="826" x14ac:dyDescent="0.2"/>
    <row r="827" x14ac:dyDescent="0.2"/>
    <row r="828" x14ac:dyDescent="0.2"/>
    <row r="829" x14ac:dyDescent="0.2"/>
    <row r="830" x14ac:dyDescent="0.2"/>
    <row r="831" x14ac:dyDescent="0.2"/>
    <row r="832" x14ac:dyDescent="0.2"/>
    <row r="833" x14ac:dyDescent="0.2"/>
    <row r="834" x14ac:dyDescent="0.2"/>
    <row r="835" x14ac:dyDescent="0.2"/>
    <row r="836" x14ac:dyDescent="0.2"/>
    <row r="837" x14ac:dyDescent="0.2"/>
    <row r="838" x14ac:dyDescent="0.2"/>
    <row r="839" x14ac:dyDescent="0.2"/>
    <row r="840" x14ac:dyDescent="0.2"/>
    <row r="841" x14ac:dyDescent="0.2"/>
    <row r="842" x14ac:dyDescent="0.2"/>
    <row r="843" x14ac:dyDescent="0.2"/>
    <row r="844" x14ac:dyDescent="0.2"/>
    <row r="845" x14ac:dyDescent="0.2"/>
    <row r="846" x14ac:dyDescent="0.2"/>
    <row r="847" x14ac:dyDescent="0.2"/>
    <row r="848" x14ac:dyDescent="0.2"/>
    <row r="849" x14ac:dyDescent="0.2"/>
    <row r="850" x14ac:dyDescent="0.2"/>
    <row r="851" x14ac:dyDescent="0.2"/>
    <row r="852" x14ac:dyDescent="0.2"/>
    <row r="853" x14ac:dyDescent="0.2"/>
    <row r="854" x14ac:dyDescent="0.2"/>
    <row r="855" x14ac:dyDescent="0.2"/>
    <row r="856" x14ac:dyDescent="0.2"/>
    <row r="857" x14ac:dyDescent="0.2"/>
    <row r="858" x14ac:dyDescent="0.2"/>
    <row r="859" x14ac:dyDescent="0.2"/>
    <row r="860" x14ac:dyDescent="0.2"/>
    <row r="861" x14ac:dyDescent="0.2"/>
    <row r="862" x14ac:dyDescent="0.2"/>
    <row r="863" x14ac:dyDescent="0.2"/>
    <row r="864" x14ac:dyDescent="0.2"/>
    <row r="865" x14ac:dyDescent="0.2"/>
    <row r="866" x14ac:dyDescent="0.2"/>
    <row r="867" x14ac:dyDescent="0.2"/>
    <row r="868" x14ac:dyDescent="0.2"/>
    <row r="869" x14ac:dyDescent="0.2"/>
    <row r="870" x14ac:dyDescent="0.2"/>
    <row r="871" x14ac:dyDescent="0.2"/>
    <row r="872" x14ac:dyDescent="0.2"/>
    <row r="873" x14ac:dyDescent="0.2"/>
    <row r="874" x14ac:dyDescent="0.2"/>
    <row r="875" x14ac:dyDescent="0.2"/>
    <row r="876" x14ac:dyDescent="0.2"/>
    <row r="877" x14ac:dyDescent="0.2"/>
    <row r="878" x14ac:dyDescent="0.2"/>
    <row r="879" x14ac:dyDescent="0.2"/>
    <row r="880" x14ac:dyDescent="0.2"/>
    <row r="881" x14ac:dyDescent="0.2"/>
    <row r="882" x14ac:dyDescent="0.2"/>
    <row r="883" x14ac:dyDescent="0.2"/>
    <row r="884" x14ac:dyDescent="0.2"/>
    <row r="885" x14ac:dyDescent="0.2"/>
    <row r="886" x14ac:dyDescent="0.2"/>
    <row r="887" x14ac:dyDescent="0.2"/>
    <row r="888" x14ac:dyDescent="0.2"/>
    <row r="889" x14ac:dyDescent="0.2"/>
    <row r="890" x14ac:dyDescent="0.2"/>
    <row r="891" x14ac:dyDescent="0.2"/>
    <row r="892" x14ac:dyDescent="0.2"/>
    <row r="893" x14ac:dyDescent="0.2"/>
    <row r="894" x14ac:dyDescent="0.2"/>
    <row r="895" x14ac:dyDescent="0.2"/>
    <row r="896" x14ac:dyDescent="0.2"/>
    <row r="897" x14ac:dyDescent="0.2"/>
    <row r="898" x14ac:dyDescent="0.2"/>
    <row r="899" x14ac:dyDescent="0.2"/>
    <row r="900" x14ac:dyDescent="0.2"/>
    <row r="901" x14ac:dyDescent="0.2"/>
    <row r="902" x14ac:dyDescent="0.2"/>
    <row r="903" x14ac:dyDescent="0.2"/>
    <row r="904" x14ac:dyDescent="0.2"/>
    <row r="905" x14ac:dyDescent="0.2"/>
    <row r="906" x14ac:dyDescent="0.2"/>
    <row r="907" x14ac:dyDescent="0.2"/>
    <row r="908" x14ac:dyDescent="0.2"/>
    <row r="909" x14ac:dyDescent="0.2"/>
    <row r="910" x14ac:dyDescent="0.2"/>
    <row r="911" x14ac:dyDescent="0.2"/>
    <row r="912" x14ac:dyDescent="0.2"/>
    <row r="913" x14ac:dyDescent="0.2"/>
    <row r="914" x14ac:dyDescent="0.2"/>
    <row r="915" x14ac:dyDescent="0.2"/>
    <row r="916" x14ac:dyDescent="0.2"/>
    <row r="917" x14ac:dyDescent="0.2"/>
    <row r="918" x14ac:dyDescent="0.2"/>
    <row r="919" x14ac:dyDescent="0.2"/>
    <row r="920" x14ac:dyDescent="0.2"/>
    <row r="921" x14ac:dyDescent="0.2"/>
    <row r="922" x14ac:dyDescent="0.2"/>
    <row r="923" x14ac:dyDescent="0.2"/>
    <row r="924" x14ac:dyDescent="0.2"/>
    <row r="925" x14ac:dyDescent="0.2"/>
    <row r="926" x14ac:dyDescent="0.2"/>
    <row r="927" x14ac:dyDescent="0.2"/>
    <row r="928" x14ac:dyDescent="0.2"/>
    <row r="929" x14ac:dyDescent="0.2"/>
    <row r="930" x14ac:dyDescent="0.2"/>
    <row r="931" x14ac:dyDescent="0.2"/>
    <row r="932" x14ac:dyDescent="0.2"/>
    <row r="933" x14ac:dyDescent="0.2"/>
    <row r="934" x14ac:dyDescent="0.2"/>
    <row r="935" x14ac:dyDescent="0.2"/>
    <row r="936" x14ac:dyDescent="0.2"/>
    <row r="937" x14ac:dyDescent="0.2"/>
    <row r="938" x14ac:dyDescent="0.2"/>
    <row r="939" x14ac:dyDescent="0.2"/>
    <row r="940" x14ac:dyDescent="0.2"/>
    <row r="941" x14ac:dyDescent="0.2"/>
    <row r="942" x14ac:dyDescent="0.2"/>
    <row r="943" x14ac:dyDescent="0.2"/>
    <row r="944" x14ac:dyDescent="0.2"/>
    <row r="945" x14ac:dyDescent="0.2"/>
    <row r="946" x14ac:dyDescent="0.2"/>
    <row r="947" x14ac:dyDescent="0.2"/>
    <row r="948" x14ac:dyDescent="0.2"/>
    <row r="949" x14ac:dyDescent="0.2"/>
    <row r="950" x14ac:dyDescent="0.2"/>
    <row r="951" x14ac:dyDescent="0.2"/>
    <row r="952" x14ac:dyDescent="0.2"/>
    <row r="953" x14ac:dyDescent="0.2"/>
    <row r="954" x14ac:dyDescent="0.2"/>
    <row r="955" x14ac:dyDescent="0.2"/>
    <row r="956" x14ac:dyDescent="0.2"/>
    <row r="957" x14ac:dyDescent="0.2"/>
    <row r="958" x14ac:dyDescent="0.2"/>
    <row r="959" x14ac:dyDescent="0.2"/>
    <row r="960" x14ac:dyDescent="0.2"/>
    <row r="961" x14ac:dyDescent="0.2"/>
    <row r="962" x14ac:dyDescent="0.2"/>
    <row r="963" x14ac:dyDescent="0.2"/>
    <row r="964" x14ac:dyDescent="0.2"/>
    <row r="965" x14ac:dyDescent="0.2"/>
    <row r="966" x14ac:dyDescent="0.2"/>
    <row r="967" x14ac:dyDescent="0.2"/>
    <row r="968" x14ac:dyDescent="0.2"/>
    <row r="969" x14ac:dyDescent="0.2"/>
    <row r="970" x14ac:dyDescent="0.2"/>
    <row r="971" x14ac:dyDescent="0.2"/>
    <row r="972" x14ac:dyDescent="0.2"/>
    <row r="973" x14ac:dyDescent="0.2"/>
    <row r="974" x14ac:dyDescent="0.2"/>
    <row r="975" x14ac:dyDescent="0.2"/>
    <row r="976" x14ac:dyDescent="0.2"/>
    <row r="977" x14ac:dyDescent="0.2"/>
    <row r="978" x14ac:dyDescent="0.2"/>
    <row r="979" x14ac:dyDescent="0.2"/>
    <row r="980" x14ac:dyDescent="0.2"/>
    <row r="981" x14ac:dyDescent="0.2"/>
    <row r="982" x14ac:dyDescent="0.2"/>
    <row r="983" x14ac:dyDescent="0.2"/>
    <row r="984" x14ac:dyDescent="0.2"/>
    <row r="985" x14ac:dyDescent="0.2"/>
    <row r="986" x14ac:dyDescent="0.2"/>
    <row r="987" x14ac:dyDescent="0.2"/>
    <row r="988" x14ac:dyDescent="0.2"/>
    <row r="989" x14ac:dyDescent="0.2"/>
    <row r="990" x14ac:dyDescent="0.2"/>
    <row r="991" x14ac:dyDescent="0.2"/>
    <row r="992" x14ac:dyDescent="0.2"/>
    <row r="993" x14ac:dyDescent="0.2"/>
    <row r="994" x14ac:dyDescent="0.2"/>
    <row r="995" x14ac:dyDescent="0.2"/>
    <row r="996" x14ac:dyDescent="0.2"/>
    <row r="997" x14ac:dyDescent="0.2"/>
    <row r="998" x14ac:dyDescent="0.2"/>
    <row r="999" x14ac:dyDescent="0.2"/>
    <row r="1000" x14ac:dyDescent="0.2"/>
    <row r="1001" x14ac:dyDescent="0.2"/>
    <row r="1002" x14ac:dyDescent="0.2"/>
    <row r="1003" x14ac:dyDescent="0.2"/>
    <row r="1004" x14ac:dyDescent="0.2"/>
    <row r="1005" x14ac:dyDescent="0.2"/>
    <row r="1006" x14ac:dyDescent="0.2"/>
    <row r="1007" x14ac:dyDescent="0.2"/>
    <row r="1008" x14ac:dyDescent="0.2"/>
    <row r="1009" x14ac:dyDescent="0.2"/>
    <row r="1010" x14ac:dyDescent="0.2"/>
    <row r="1011" x14ac:dyDescent="0.2"/>
    <row r="1012" x14ac:dyDescent="0.2"/>
    <row r="1013" x14ac:dyDescent="0.2"/>
    <row r="1014" x14ac:dyDescent="0.2"/>
    <row r="1015" x14ac:dyDescent="0.2"/>
    <row r="1016" x14ac:dyDescent="0.2"/>
    <row r="1017" x14ac:dyDescent="0.2"/>
    <row r="1018" x14ac:dyDescent="0.2"/>
    <row r="1019" x14ac:dyDescent="0.2"/>
    <row r="1020" x14ac:dyDescent="0.2"/>
    <row r="1021" x14ac:dyDescent="0.2"/>
    <row r="1022" x14ac:dyDescent="0.2"/>
    <row r="1023" x14ac:dyDescent="0.2"/>
    <row r="1024" x14ac:dyDescent="0.2"/>
    <row r="1025" x14ac:dyDescent="0.2"/>
    <row r="1026" x14ac:dyDescent="0.2"/>
    <row r="1027" x14ac:dyDescent="0.2"/>
    <row r="1028" x14ac:dyDescent="0.2"/>
    <row r="1029" x14ac:dyDescent="0.2"/>
    <row r="1030" x14ac:dyDescent="0.2"/>
    <row r="1031" x14ac:dyDescent="0.2"/>
    <row r="1032" x14ac:dyDescent="0.2"/>
    <row r="1033" x14ac:dyDescent="0.2"/>
    <row r="1034" x14ac:dyDescent="0.2"/>
    <row r="1035" x14ac:dyDescent="0.2"/>
    <row r="1036" x14ac:dyDescent="0.2"/>
    <row r="1037" x14ac:dyDescent="0.2"/>
    <row r="1038" x14ac:dyDescent="0.2"/>
    <row r="1039" x14ac:dyDescent="0.2"/>
    <row r="1040" x14ac:dyDescent="0.2"/>
    <row r="1041" x14ac:dyDescent="0.2"/>
    <row r="1042" x14ac:dyDescent="0.2"/>
    <row r="1043" x14ac:dyDescent="0.2"/>
    <row r="1044" x14ac:dyDescent="0.2"/>
    <row r="1045" x14ac:dyDescent="0.2"/>
    <row r="1046" x14ac:dyDescent="0.2"/>
    <row r="1047" x14ac:dyDescent="0.2"/>
    <row r="1048" x14ac:dyDescent="0.2"/>
    <row r="1049" x14ac:dyDescent="0.2"/>
    <row r="1050" x14ac:dyDescent="0.2"/>
    <row r="1051" x14ac:dyDescent="0.2"/>
    <row r="1052" x14ac:dyDescent="0.2"/>
    <row r="1053" x14ac:dyDescent="0.2"/>
    <row r="1054" x14ac:dyDescent="0.2"/>
    <row r="1055" x14ac:dyDescent="0.2"/>
    <row r="1056" x14ac:dyDescent="0.2"/>
    <row r="1057" x14ac:dyDescent="0.2"/>
    <row r="1058" x14ac:dyDescent="0.2"/>
    <row r="1059" x14ac:dyDescent="0.2"/>
    <row r="1060" x14ac:dyDescent="0.2"/>
    <row r="1061" x14ac:dyDescent="0.2"/>
    <row r="1062" x14ac:dyDescent="0.2"/>
    <row r="1063" x14ac:dyDescent="0.2"/>
    <row r="1064" x14ac:dyDescent="0.2"/>
    <row r="1065" x14ac:dyDescent="0.2"/>
    <row r="1066" x14ac:dyDescent="0.2"/>
    <row r="1067" x14ac:dyDescent="0.2"/>
    <row r="1068" x14ac:dyDescent="0.2"/>
    <row r="1069" x14ac:dyDescent="0.2"/>
    <row r="1070" x14ac:dyDescent="0.2"/>
    <row r="1071" x14ac:dyDescent="0.2"/>
    <row r="1072" x14ac:dyDescent="0.2"/>
    <row r="1073" x14ac:dyDescent="0.2"/>
    <row r="1074" x14ac:dyDescent="0.2"/>
    <row r="1075" x14ac:dyDescent="0.2"/>
    <row r="1076" x14ac:dyDescent="0.2"/>
    <row r="1077" x14ac:dyDescent="0.2"/>
    <row r="1078" x14ac:dyDescent="0.2"/>
    <row r="1079" x14ac:dyDescent="0.2"/>
    <row r="1080" x14ac:dyDescent="0.2"/>
    <row r="1081" x14ac:dyDescent="0.2"/>
    <row r="1082" x14ac:dyDescent="0.2"/>
    <row r="1083" x14ac:dyDescent="0.2"/>
    <row r="1084" x14ac:dyDescent="0.2"/>
    <row r="1085" x14ac:dyDescent="0.2"/>
    <row r="1086" x14ac:dyDescent="0.2"/>
    <row r="1087" x14ac:dyDescent="0.2"/>
    <row r="1088" x14ac:dyDescent="0.2"/>
    <row r="1089" x14ac:dyDescent="0.2"/>
    <row r="1090" x14ac:dyDescent="0.2"/>
    <row r="1091" x14ac:dyDescent="0.2"/>
    <row r="1092" x14ac:dyDescent="0.2"/>
    <row r="1093" x14ac:dyDescent="0.2"/>
    <row r="1094" x14ac:dyDescent="0.2"/>
    <row r="1095" x14ac:dyDescent="0.2"/>
    <row r="1096" x14ac:dyDescent="0.2"/>
    <row r="1097" x14ac:dyDescent="0.2"/>
    <row r="1098" x14ac:dyDescent="0.2"/>
    <row r="1099" x14ac:dyDescent="0.2"/>
    <row r="1100" x14ac:dyDescent="0.2"/>
    <row r="1101" x14ac:dyDescent="0.2"/>
    <row r="1102" x14ac:dyDescent="0.2"/>
    <row r="1103" x14ac:dyDescent="0.2"/>
    <row r="1104" x14ac:dyDescent="0.2"/>
    <row r="1105" x14ac:dyDescent="0.2"/>
    <row r="1106" x14ac:dyDescent="0.2"/>
    <row r="1107" x14ac:dyDescent="0.2"/>
    <row r="1108" x14ac:dyDescent="0.2"/>
    <row r="1109" x14ac:dyDescent="0.2"/>
    <row r="1110" x14ac:dyDescent="0.2"/>
    <row r="1111" x14ac:dyDescent="0.2"/>
    <row r="1112" x14ac:dyDescent="0.2"/>
    <row r="1113" x14ac:dyDescent="0.2"/>
    <row r="1114" x14ac:dyDescent="0.2"/>
    <row r="1115" x14ac:dyDescent="0.2"/>
    <row r="1116" x14ac:dyDescent="0.2"/>
    <row r="1117" x14ac:dyDescent="0.2"/>
    <row r="1118" x14ac:dyDescent="0.2"/>
    <row r="1119" x14ac:dyDescent="0.2"/>
    <row r="1120" x14ac:dyDescent="0.2"/>
    <row r="1121" x14ac:dyDescent="0.2"/>
    <row r="1122" x14ac:dyDescent="0.2"/>
    <row r="1123" x14ac:dyDescent="0.2"/>
    <row r="1124" x14ac:dyDescent="0.2"/>
    <row r="1125" x14ac:dyDescent="0.2"/>
    <row r="1126" x14ac:dyDescent="0.2"/>
    <row r="1127" x14ac:dyDescent="0.2"/>
    <row r="1128" x14ac:dyDescent="0.2"/>
    <row r="1129" x14ac:dyDescent="0.2"/>
    <row r="1130" x14ac:dyDescent="0.2"/>
    <row r="1131" x14ac:dyDescent="0.2"/>
    <row r="1132" x14ac:dyDescent="0.2"/>
    <row r="1133" x14ac:dyDescent="0.2"/>
    <row r="1134" x14ac:dyDescent="0.2"/>
    <row r="1135" x14ac:dyDescent="0.2"/>
    <row r="1136" x14ac:dyDescent="0.2"/>
    <row r="1137" x14ac:dyDescent="0.2"/>
    <row r="1138" x14ac:dyDescent="0.2"/>
    <row r="1139" x14ac:dyDescent="0.2"/>
    <row r="1140" x14ac:dyDescent="0.2"/>
    <row r="1141" x14ac:dyDescent="0.2"/>
    <row r="1142" x14ac:dyDescent="0.2"/>
    <row r="1143" x14ac:dyDescent="0.2"/>
    <row r="1144" x14ac:dyDescent="0.2"/>
    <row r="1145" x14ac:dyDescent="0.2"/>
    <row r="1146" x14ac:dyDescent="0.2"/>
    <row r="1147" x14ac:dyDescent="0.2"/>
    <row r="1148" x14ac:dyDescent="0.2"/>
    <row r="1149" x14ac:dyDescent="0.2"/>
    <row r="1150" x14ac:dyDescent="0.2"/>
    <row r="1151" x14ac:dyDescent="0.2"/>
    <row r="1152" x14ac:dyDescent="0.2"/>
    <row r="1153" x14ac:dyDescent="0.2"/>
    <row r="1154" x14ac:dyDescent="0.2"/>
    <row r="1155" x14ac:dyDescent="0.2"/>
    <row r="1156" x14ac:dyDescent="0.2"/>
    <row r="1157" x14ac:dyDescent="0.2"/>
    <row r="1158" x14ac:dyDescent="0.2"/>
    <row r="1159" x14ac:dyDescent="0.2"/>
    <row r="1160" x14ac:dyDescent="0.2"/>
    <row r="1161" x14ac:dyDescent="0.2"/>
    <row r="1162" x14ac:dyDescent="0.2"/>
    <row r="1163" x14ac:dyDescent="0.2"/>
    <row r="1164" x14ac:dyDescent="0.2"/>
    <row r="1165" x14ac:dyDescent="0.2"/>
    <row r="1166" x14ac:dyDescent="0.2"/>
    <row r="1167" x14ac:dyDescent="0.2"/>
    <row r="1168" x14ac:dyDescent="0.2"/>
    <row r="1169" x14ac:dyDescent="0.2"/>
    <row r="1170" x14ac:dyDescent="0.2"/>
    <row r="1171" x14ac:dyDescent="0.2"/>
    <row r="1172" x14ac:dyDescent="0.2"/>
    <row r="1173" x14ac:dyDescent="0.2"/>
    <row r="1174" x14ac:dyDescent="0.2"/>
    <row r="1175" x14ac:dyDescent="0.2"/>
    <row r="1176" x14ac:dyDescent="0.2"/>
    <row r="1177" x14ac:dyDescent="0.2"/>
    <row r="1178" x14ac:dyDescent="0.2"/>
    <row r="1179" x14ac:dyDescent="0.2"/>
    <row r="1180" x14ac:dyDescent="0.2"/>
    <row r="1181" x14ac:dyDescent="0.2"/>
    <row r="1182" x14ac:dyDescent="0.2"/>
    <row r="1183" x14ac:dyDescent="0.2"/>
    <row r="1184" x14ac:dyDescent="0.2"/>
    <row r="1185" x14ac:dyDescent="0.2"/>
    <row r="1186" x14ac:dyDescent="0.2"/>
    <row r="1187" x14ac:dyDescent="0.2"/>
    <row r="1188" x14ac:dyDescent="0.2"/>
    <row r="1189" x14ac:dyDescent="0.2"/>
    <row r="1190" x14ac:dyDescent="0.2"/>
    <row r="1191" x14ac:dyDescent="0.2"/>
    <row r="1192" x14ac:dyDescent="0.2"/>
    <row r="1193" x14ac:dyDescent="0.2"/>
    <row r="1194" x14ac:dyDescent="0.2"/>
    <row r="1195" x14ac:dyDescent="0.2"/>
    <row r="1196" x14ac:dyDescent="0.2"/>
    <row r="1197" x14ac:dyDescent="0.2"/>
    <row r="1198" x14ac:dyDescent="0.2"/>
    <row r="1199" x14ac:dyDescent="0.2"/>
    <row r="1200" x14ac:dyDescent="0.2"/>
    <row r="1201" x14ac:dyDescent="0.2"/>
    <row r="1202" x14ac:dyDescent="0.2"/>
    <row r="1203" x14ac:dyDescent="0.2"/>
    <row r="1204" x14ac:dyDescent="0.2"/>
    <row r="1205" x14ac:dyDescent="0.2"/>
    <row r="1206" x14ac:dyDescent="0.2"/>
    <row r="1207" x14ac:dyDescent="0.2"/>
    <row r="1208" x14ac:dyDescent="0.2"/>
    <row r="1209" x14ac:dyDescent="0.2"/>
    <row r="1210" x14ac:dyDescent="0.2"/>
    <row r="1211" x14ac:dyDescent="0.2"/>
    <row r="1212" x14ac:dyDescent="0.2"/>
    <row r="1213" x14ac:dyDescent="0.2"/>
    <row r="1214" x14ac:dyDescent="0.2"/>
    <row r="1215" x14ac:dyDescent="0.2"/>
    <row r="1216" x14ac:dyDescent="0.2"/>
    <row r="1217" x14ac:dyDescent="0.2"/>
    <row r="1218" x14ac:dyDescent="0.2"/>
    <row r="1219" x14ac:dyDescent="0.2"/>
    <row r="1220" x14ac:dyDescent="0.2"/>
    <row r="1221" x14ac:dyDescent="0.2"/>
    <row r="1222" x14ac:dyDescent="0.2"/>
    <row r="1223" x14ac:dyDescent="0.2"/>
    <row r="1224" x14ac:dyDescent="0.2"/>
    <row r="1225" x14ac:dyDescent="0.2"/>
    <row r="1226" x14ac:dyDescent="0.2"/>
    <row r="1227" x14ac:dyDescent="0.2"/>
    <row r="1228" x14ac:dyDescent="0.2"/>
    <row r="1229" x14ac:dyDescent="0.2"/>
    <row r="1230" x14ac:dyDescent="0.2"/>
    <row r="1231" x14ac:dyDescent="0.2"/>
    <row r="1232" x14ac:dyDescent="0.2"/>
    <row r="1233" x14ac:dyDescent="0.2"/>
    <row r="1234" x14ac:dyDescent="0.2"/>
    <row r="1235" x14ac:dyDescent="0.2"/>
    <row r="1236" x14ac:dyDescent="0.2"/>
    <row r="1237" x14ac:dyDescent="0.2"/>
    <row r="1238" x14ac:dyDescent="0.2"/>
    <row r="1239" x14ac:dyDescent="0.2"/>
    <row r="1240" x14ac:dyDescent="0.2"/>
    <row r="1241" x14ac:dyDescent="0.2"/>
    <row r="1242" x14ac:dyDescent="0.2"/>
    <row r="1243" x14ac:dyDescent="0.2"/>
    <row r="1244" x14ac:dyDescent="0.2"/>
    <row r="1245" x14ac:dyDescent="0.2"/>
    <row r="1246" x14ac:dyDescent="0.2"/>
    <row r="1247" x14ac:dyDescent="0.2"/>
    <row r="1248" x14ac:dyDescent="0.2"/>
    <row r="1249" x14ac:dyDescent="0.2"/>
    <row r="1250" x14ac:dyDescent="0.2"/>
    <row r="1251" x14ac:dyDescent="0.2"/>
    <row r="1252" x14ac:dyDescent="0.2"/>
    <row r="1253" x14ac:dyDescent="0.2"/>
    <row r="1254" x14ac:dyDescent="0.2"/>
    <row r="1255" x14ac:dyDescent="0.2"/>
    <row r="1256" x14ac:dyDescent="0.2"/>
    <row r="1257" x14ac:dyDescent="0.2"/>
    <row r="1258" x14ac:dyDescent="0.2"/>
    <row r="1259" x14ac:dyDescent="0.2"/>
    <row r="1260" x14ac:dyDescent="0.2"/>
    <row r="1261" x14ac:dyDescent="0.2"/>
    <row r="1262" x14ac:dyDescent="0.2"/>
    <row r="1263" x14ac:dyDescent="0.2"/>
    <row r="1264" x14ac:dyDescent="0.2"/>
    <row r="1265" x14ac:dyDescent="0.2"/>
    <row r="1266" x14ac:dyDescent="0.2"/>
    <row r="1267" x14ac:dyDescent="0.2"/>
    <row r="1268" x14ac:dyDescent="0.2"/>
    <row r="1269" x14ac:dyDescent="0.2"/>
    <row r="1270" x14ac:dyDescent="0.2"/>
    <row r="1271" x14ac:dyDescent="0.2"/>
    <row r="1272" x14ac:dyDescent="0.2"/>
    <row r="1273" x14ac:dyDescent="0.2"/>
    <row r="1274" x14ac:dyDescent="0.2"/>
    <row r="1275" x14ac:dyDescent="0.2"/>
    <row r="1276" x14ac:dyDescent="0.2"/>
    <row r="1277" x14ac:dyDescent="0.2"/>
    <row r="1278" x14ac:dyDescent="0.2"/>
    <row r="1279" x14ac:dyDescent="0.2"/>
    <row r="1280" x14ac:dyDescent="0.2"/>
    <row r="1281" x14ac:dyDescent="0.2"/>
    <row r="1282" x14ac:dyDescent="0.2"/>
    <row r="1283" x14ac:dyDescent="0.2"/>
    <row r="1284" x14ac:dyDescent="0.2"/>
    <row r="1285" x14ac:dyDescent="0.2"/>
    <row r="1286" x14ac:dyDescent="0.2"/>
    <row r="1287" x14ac:dyDescent="0.2"/>
    <row r="1288" x14ac:dyDescent="0.2"/>
    <row r="1289" x14ac:dyDescent="0.2"/>
    <row r="1290" x14ac:dyDescent="0.2"/>
    <row r="1291" x14ac:dyDescent="0.2"/>
    <row r="1292" x14ac:dyDescent="0.2"/>
    <row r="1293" x14ac:dyDescent="0.2"/>
    <row r="1294" x14ac:dyDescent="0.2"/>
    <row r="1295" x14ac:dyDescent="0.2"/>
    <row r="1296" x14ac:dyDescent="0.2"/>
    <row r="1297" x14ac:dyDescent="0.2"/>
    <row r="1298" x14ac:dyDescent="0.2"/>
    <row r="1299" x14ac:dyDescent="0.2"/>
    <row r="1300" x14ac:dyDescent="0.2"/>
    <row r="1301" x14ac:dyDescent="0.2"/>
    <row r="1302" x14ac:dyDescent="0.2"/>
    <row r="1303" x14ac:dyDescent="0.2"/>
    <row r="1304" x14ac:dyDescent="0.2"/>
    <row r="1305" x14ac:dyDescent="0.2"/>
    <row r="1306" x14ac:dyDescent="0.2"/>
    <row r="1307" x14ac:dyDescent="0.2"/>
    <row r="1308" x14ac:dyDescent="0.2"/>
    <row r="1309" x14ac:dyDescent="0.2"/>
    <row r="1310" x14ac:dyDescent="0.2"/>
    <row r="1311" x14ac:dyDescent="0.2"/>
    <row r="1312" x14ac:dyDescent="0.2"/>
    <row r="1313" x14ac:dyDescent="0.2"/>
    <row r="1314" x14ac:dyDescent="0.2"/>
    <row r="1315" x14ac:dyDescent="0.2"/>
    <row r="1316" x14ac:dyDescent="0.2"/>
    <row r="1317" x14ac:dyDescent="0.2"/>
    <row r="1318" x14ac:dyDescent="0.2"/>
    <row r="1319" x14ac:dyDescent="0.2"/>
    <row r="1320" x14ac:dyDescent="0.2"/>
    <row r="1321" x14ac:dyDescent="0.2"/>
    <row r="1322" x14ac:dyDescent="0.2"/>
    <row r="1323" x14ac:dyDescent="0.2"/>
    <row r="1324" x14ac:dyDescent="0.2"/>
    <row r="1325" x14ac:dyDescent="0.2"/>
    <row r="1326" x14ac:dyDescent="0.2"/>
    <row r="1327" x14ac:dyDescent="0.2"/>
    <row r="1328" x14ac:dyDescent="0.2"/>
    <row r="1329" x14ac:dyDescent="0.2"/>
    <row r="1330" x14ac:dyDescent="0.2"/>
    <row r="1331" x14ac:dyDescent="0.2"/>
    <row r="1332" x14ac:dyDescent="0.2"/>
    <row r="1333" x14ac:dyDescent="0.2"/>
    <row r="1334" x14ac:dyDescent="0.2"/>
    <row r="1335" x14ac:dyDescent="0.2"/>
    <row r="1336" x14ac:dyDescent="0.2"/>
    <row r="1337" x14ac:dyDescent="0.2"/>
    <row r="1338" x14ac:dyDescent="0.2"/>
    <row r="1339" x14ac:dyDescent="0.2"/>
    <row r="1340" x14ac:dyDescent="0.2"/>
    <row r="1341" x14ac:dyDescent="0.2"/>
    <row r="1342" x14ac:dyDescent="0.2"/>
    <row r="1343" x14ac:dyDescent="0.2"/>
    <row r="1344" x14ac:dyDescent="0.2"/>
    <row r="1345" x14ac:dyDescent="0.2"/>
    <row r="1346" x14ac:dyDescent="0.2"/>
    <row r="1347" x14ac:dyDescent="0.2"/>
    <row r="1348" x14ac:dyDescent="0.2"/>
    <row r="1349" x14ac:dyDescent="0.2"/>
    <row r="1350" x14ac:dyDescent="0.2"/>
    <row r="1351" x14ac:dyDescent="0.2"/>
    <row r="1352" x14ac:dyDescent="0.2"/>
    <row r="1353" x14ac:dyDescent="0.2"/>
    <row r="1354" x14ac:dyDescent="0.2"/>
    <row r="1355" x14ac:dyDescent="0.2"/>
    <row r="1356" x14ac:dyDescent="0.2"/>
    <row r="1357" x14ac:dyDescent="0.2"/>
    <row r="1358" x14ac:dyDescent="0.2"/>
    <row r="1359" x14ac:dyDescent="0.2"/>
    <row r="1360" x14ac:dyDescent="0.2"/>
    <row r="1361" x14ac:dyDescent="0.2"/>
    <row r="1362" x14ac:dyDescent="0.2"/>
    <row r="1363" x14ac:dyDescent="0.2"/>
    <row r="1364" x14ac:dyDescent="0.2"/>
    <row r="1365" x14ac:dyDescent="0.2"/>
    <row r="1366" x14ac:dyDescent="0.2"/>
    <row r="1367" x14ac:dyDescent="0.2"/>
    <row r="1368" x14ac:dyDescent="0.2"/>
    <row r="1369" x14ac:dyDescent="0.2"/>
    <row r="1370" x14ac:dyDescent="0.2"/>
    <row r="1371" x14ac:dyDescent="0.2"/>
    <row r="1372" x14ac:dyDescent="0.2"/>
    <row r="1373" x14ac:dyDescent="0.2"/>
    <row r="1374" x14ac:dyDescent="0.2"/>
    <row r="1375" x14ac:dyDescent="0.2"/>
    <row r="1376" x14ac:dyDescent="0.2"/>
    <row r="1377" x14ac:dyDescent="0.2"/>
    <row r="1378" x14ac:dyDescent="0.2"/>
    <row r="1379" x14ac:dyDescent="0.2"/>
    <row r="1380" x14ac:dyDescent="0.2"/>
    <row r="1381" x14ac:dyDescent="0.2"/>
    <row r="1382" x14ac:dyDescent="0.2"/>
    <row r="1383" x14ac:dyDescent="0.2"/>
    <row r="1384" x14ac:dyDescent="0.2"/>
    <row r="1385" x14ac:dyDescent="0.2"/>
    <row r="1386" x14ac:dyDescent="0.2"/>
    <row r="1387" x14ac:dyDescent="0.2"/>
    <row r="1388" x14ac:dyDescent="0.2"/>
    <row r="1389" x14ac:dyDescent="0.2"/>
    <row r="1390" x14ac:dyDescent="0.2"/>
    <row r="1391" x14ac:dyDescent="0.2"/>
    <row r="1392" x14ac:dyDescent="0.2"/>
    <row r="1393" x14ac:dyDescent="0.2"/>
    <row r="1394" x14ac:dyDescent="0.2"/>
    <row r="1395" x14ac:dyDescent="0.2"/>
    <row r="1396" x14ac:dyDescent="0.2"/>
    <row r="1397" x14ac:dyDescent="0.2"/>
    <row r="1398" x14ac:dyDescent="0.2"/>
    <row r="1399" x14ac:dyDescent="0.2"/>
    <row r="1400" x14ac:dyDescent="0.2"/>
    <row r="1401" x14ac:dyDescent="0.2"/>
    <row r="1402" x14ac:dyDescent="0.2"/>
    <row r="1403" x14ac:dyDescent="0.2"/>
    <row r="1404" x14ac:dyDescent="0.2"/>
    <row r="1405" x14ac:dyDescent="0.2"/>
    <row r="1406" x14ac:dyDescent="0.2"/>
    <row r="1407" x14ac:dyDescent="0.2"/>
    <row r="1408" x14ac:dyDescent="0.2"/>
    <row r="1409" x14ac:dyDescent="0.2"/>
    <row r="1410" x14ac:dyDescent="0.2"/>
    <row r="1411" x14ac:dyDescent="0.2"/>
    <row r="1412" x14ac:dyDescent="0.2"/>
    <row r="1413" x14ac:dyDescent="0.2"/>
    <row r="1414" x14ac:dyDescent="0.2"/>
    <row r="1415" x14ac:dyDescent="0.2"/>
    <row r="1416" x14ac:dyDescent="0.2"/>
    <row r="1417" x14ac:dyDescent="0.2"/>
    <row r="1418" x14ac:dyDescent="0.2"/>
    <row r="1419" x14ac:dyDescent="0.2"/>
    <row r="1420" x14ac:dyDescent="0.2"/>
    <row r="1421" x14ac:dyDescent="0.2"/>
    <row r="1422" x14ac:dyDescent="0.2"/>
    <row r="1423" x14ac:dyDescent="0.2"/>
    <row r="1424" x14ac:dyDescent="0.2"/>
    <row r="1425" x14ac:dyDescent="0.2"/>
    <row r="1426" x14ac:dyDescent="0.2"/>
    <row r="1427" x14ac:dyDescent="0.2"/>
    <row r="1428" x14ac:dyDescent="0.2"/>
    <row r="1429" x14ac:dyDescent="0.2"/>
    <row r="1430" x14ac:dyDescent="0.2"/>
    <row r="1431" x14ac:dyDescent="0.2"/>
    <row r="1432" x14ac:dyDescent="0.2"/>
    <row r="1433" x14ac:dyDescent="0.2"/>
    <row r="1434" x14ac:dyDescent="0.2"/>
    <row r="1435" x14ac:dyDescent="0.2"/>
    <row r="1436" x14ac:dyDescent="0.2"/>
    <row r="1437" x14ac:dyDescent="0.2"/>
    <row r="1438" x14ac:dyDescent="0.2"/>
    <row r="1439" x14ac:dyDescent="0.2"/>
    <row r="1440" x14ac:dyDescent="0.2"/>
    <row r="1441" x14ac:dyDescent="0.2"/>
    <row r="1442" x14ac:dyDescent="0.2"/>
    <row r="1443" x14ac:dyDescent="0.2"/>
    <row r="1444" x14ac:dyDescent="0.2"/>
    <row r="1445" x14ac:dyDescent="0.2"/>
    <row r="1446" x14ac:dyDescent="0.2"/>
    <row r="1447" x14ac:dyDescent="0.2"/>
    <row r="1448" x14ac:dyDescent="0.2"/>
    <row r="1449" x14ac:dyDescent="0.2"/>
    <row r="1450" x14ac:dyDescent="0.2"/>
    <row r="1451" x14ac:dyDescent="0.2"/>
    <row r="1452" x14ac:dyDescent="0.2"/>
    <row r="1453" x14ac:dyDescent="0.2"/>
  </sheetData>
  <mergeCells count="333">
    <mergeCell ref="A1:AA1"/>
    <mergeCell ref="A2:AA2"/>
    <mergeCell ref="B5:G6"/>
    <mergeCell ref="I5:K5"/>
    <mergeCell ref="L5:M5"/>
    <mergeCell ref="R5:S5"/>
    <mergeCell ref="T5:U5"/>
    <mergeCell ref="Z5:AA5"/>
    <mergeCell ref="V5:W5"/>
    <mergeCell ref="X5:Y5"/>
    <mergeCell ref="B10:C10"/>
    <mergeCell ref="D10:E10"/>
    <mergeCell ref="F10:G10"/>
    <mergeCell ref="B11:C11"/>
    <mergeCell ref="D11:E11"/>
    <mergeCell ref="F11:G11"/>
    <mergeCell ref="N5:O5"/>
    <mergeCell ref="P5:Q5"/>
    <mergeCell ref="B8:C8"/>
    <mergeCell ref="D8:E8"/>
    <mergeCell ref="F8:G8"/>
    <mergeCell ref="B9:C9"/>
    <mergeCell ref="D9:E9"/>
    <mergeCell ref="F9:G9"/>
    <mergeCell ref="C19:E19"/>
    <mergeCell ref="F19:G19"/>
    <mergeCell ref="C20:E20"/>
    <mergeCell ref="F20:G20"/>
    <mergeCell ref="C21:E21"/>
    <mergeCell ref="F21:G21"/>
    <mergeCell ref="B13:C13"/>
    <mergeCell ref="D13:E13"/>
    <mergeCell ref="F13:G13"/>
    <mergeCell ref="B16:G16"/>
    <mergeCell ref="B18:G18"/>
    <mergeCell ref="B28:E28"/>
    <mergeCell ref="F28:G28"/>
    <mergeCell ref="B30:G30"/>
    <mergeCell ref="B32:G32"/>
    <mergeCell ref="C25:E25"/>
    <mergeCell ref="F25:G25"/>
    <mergeCell ref="B26:G26"/>
    <mergeCell ref="B27:G27"/>
    <mergeCell ref="B22:G22"/>
    <mergeCell ref="C23:E23"/>
    <mergeCell ref="F23:G23"/>
    <mergeCell ref="B24:G24"/>
    <mergeCell ref="C36:E36"/>
    <mergeCell ref="F36:G36"/>
    <mergeCell ref="C37:E37"/>
    <mergeCell ref="F37:G37"/>
    <mergeCell ref="B38:G38"/>
    <mergeCell ref="C33:E33"/>
    <mergeCell ref="F33:G33"/>
    <mergeCell ref="B34:G34"/>
    <mergeCell ref="C35:E35"/>
    <mergeCell ref="F35:G35"/>
    <mergeCell ref="C42:E42"/>
    <mergeCell ref="F42:G42"/>
    <mergeCell ref="C43:E43"/>
    <mergeCell ref="F43:G43"/>
    <mergeCell ref="B44:G44"/>
    <mergeCell ref="C39:E39"/>
    <mergeCell ref="F39:G39"/>
    <mergeCell ref="C40:E40"/>
    <mergeCell ref="F40:G40"/>
    <mergeCell ref="B41:G41"/>
    <mergeCell ref="C48:E48"/>
    <mergeCell ref="F48:G48"/>
    <mergeCell ref="C49:E49"/>
    <mergeCell ref="F49:G49"/>
    <mergeCell ref="B50:E50"/>
    <mergeCell ref="F50:G50"/>
    <mergeCell ref="C45:E45"/>
    <mergeCell ref="F45:G45"/>
    <mergeCell ref="C46:E46"/>
    <mergeCell ref="F46:G46"/>
    <mergeCell ref="C47:E47"/>
    <mergeCell ref="F47:G47"/>
    <mergeCell ref="C56:E56"/>
    <mergeCell ref="F56:G56"/>
    <mergeCell ref="C57:E57"/>
    <mergeCell ref="F57:G57"/>
    <mergeCell ref="C58:E58"/>
    <mergeCell ref="F58:G58"/>
    <mergeCell ref="C51:E51"/>
    <mergeCell ref="F51:G51"/>
    <mergeCell ref="B53:G53"/>
    <mergeCell ref="B55:G55"/>
    <mergeCell ref="C62:E62"/>
    <mergeCell ref="F62:G62"/>
    <mergeCell ref="B63:G63"/>
    <mergeCell ref="C64:E64"/>
    <mergeCell ref="F64:G64"/>
    <mergeCell ref="B59:G59"/>
    <mergeCell ref="B60:E60"/>
    <mergeCell ref="F60:G60"/>
    <mergeCell ref="C61:E61"/>
    <mergeCell ref="F61:G61"/>
    <mergeCell ref="C68:E68"/>
    <mergeCell ref="F68:G68"/>
    <mergeCell ref="C69:E69"/>
    <mergeCell ref="F69:G69"/>
    <mergeCell ref="B70:G70"/>
    <mergeCell ref="C65:E65"/>
    <mergeCell ref="F65:G65"/>
    <mergeCell ref="C66:E66"/>
    <mergeCell ref="F66:G66"/>
    <mergeCell ref="B67:G67"/>
    <mergeCell ref="C74:E74"/>
    <mergeCell ref="F74:G74"/>
    <mergeCell ref="C75:E75"/>
    <mergeCell ref="F75:G75"/>
    <mergeCell ref="C76:E76"/>
    <mergeCell ref="F76:G76"/>
    <mergeCell ref="B71:E71"/>
    <mergeCell ref="F71:G71"/>
    <mergeCell ref="B72:G72"/>
    <mergeCell ref="B73:G73"/>
    <mergeCell ref="C80:E80"/>
    <mergeCell ref="F80:G80"/>
    <mergeCell ref="C81:E81"/>
    <mergeCell ref="F81:G81"/>
    <mergeCell ref="B82:G82"/>
    <mergeCell ref="C77:E77"/>
    <mergeCell ref="F77:G77"/>
    <mergeCell ref="B78:G78"/>
    <mergeCell ref="C79:E79"/>
    <mergeCell ref="F79:G79"/>
    <mergeCell ref="C86:E86"/>
    <mergeCell ref="F86:G86"/>
    <mergeCell ref="C87:E87"/>
    <mergeCell ref="F87:G87"/>
    <mergeCell ref="B88:E88"/>
    <mergeCell ref="F88:G88"/>
    <mergeCell ref="B83:G83"/>
    <mergeCell ref="C84:E84"/>
    <mergeCell ref="F84:G84"/>
    <mergeCell ref="B85:G85"/>
    <mergeCell ref="B92:E92"/>
    <mergeCell ref="F92:G92"/>
    <mergeCell ref="C93:E93"/>
    <mergeCell ref="F93:G93"/>
    <mergeCell ref="C94:E94"/>
    <mergeCell ref="F94:G94"/>
    <mergeCell ref="C89:E89"/>
    <mergeCell ref="F89:G89"/>
    <mergeCell ref="C90:E90"/>
    <mergeCell ref="F90:G90"/>
    <mergeCell ref="B91:E91"/>
    <mergeCell ref="F91:G91"/>
    <mergeCell ref="B99:G99"/>
    <mergeCell ref="B101:G101"/>
    <mergeCell ref="B102:G102"/>
    <mergeCell ref="B95:E95"/>
    <mergeCell ref="F95:G95"/>
    <mergeCell ref="C96:E96"/>
    <mergeCell ref="F96:G96"/>
    <mergeCell ref="B97:E97"/>
    <mergeCell ref="F97:G97"/>
    <mergeCell ref="C106:E106"/>
    <mergeCell ref="F106:G106"/>
    <mergeCell ref="C107:E107"/>
    <mergeCell ref="F107:G107"/>
    <mergeCell ref="C108:E108"/>
    <mergeCell ref="F108:G108"/>
    <mergeCell ref="C103:E103"/>
    <mergeCell ref="F103:G103"/>
    <mergeCell ref="B104:G104"/>
    <mergeCell ref="B105:G105"/>
    <mergeCell ref="C112:E112"/>
    <mergeCell ref="F112:G112"/>
    <mergeCell ref="C113:E113"/>
    <mergeCell ref="F113:G113"/>
    <mergeCell ref="B114:G114"/>
    <mergeCell ref="B109:G109"/>
    <mergeCell ref="B110:E110"/>
    <mergeCell ref="F110:G110"/>
    <mergeCell ref="B111:G111"/>
    <mergeCell ref="C118:E118"/>
    <mergeCell ref="F118:G118"/>
    <mergeCell ref="C119:E119"/>
    <mergeCell ref="F119:G119"/>
    <mergeCell ref="B121:G121"/>
    <mergeCell ref="B123:G123"/>
    <mergeCell ref="C115:E115"/>
    <mergeCell ref="F115:G115"/>
    <mergeCell ref="C116:E116"/>
    <mergeCell ref="F116:G116"/>
    <mergeCell ref="B117:E117"/>
    <mergeCell ref="F117:G117"/>
    <mergeCell ref="C127:E127"/>
    <mergeCell ref="F127:G127"/>
    <mergeCell ref="C128:E128"/>
    <mergeCell ref="F128:G128"/>
    <mergeCell ref="C129:E129"/>
    <mergeCell ref="F129:G129"/>
    <mergeCell ref="C124:E124"/>
    <mergeCell ref="F124:G124"/>
    <mergeCell ref="C125:E125"/>
    <mergeCell ref="F125:G125"/>
    <mergeCell ref="B126:G126"/>
    <mergeCell ref="B133:G133"/>
    <mergeCell ref="C134:E134"/>
    <mergeCell ref="F134:G134"/>
    <mergeCell ref="B135:G135"/>
    <mergeCell ref="C130:E130"/>
    <mergeCell ref="F130:G130"/>
    <mergeCell ref="C131:E131"/>
    <mergeCell ref="F131:G131"/>
    <mergeCell ref="B132:E132"/>
    <mergeCell ref="F132:G132"/>
    <mergeCell ref="C139:E139"/>
    <mergeCell ref="F139:G139"/>
    <mergeCell ref="B140:E140"/>
    <mergeCell ref="F140:G140"/>
    <mergeCell ref="C141:E141"/>
    <mergeCell ref="F141:G141"/>
    <mergeCell ref="B136:E136"/>
    <mergeCell ref="F136:G136"/>
    <mergeCell ref="B137:G137"/>
    <mergeCell ref="B138:E138"/>
    <mergeCell ref="F138:G138"/>
    <mergeCell ref="B145:E145"/>
    <mergeCell ref="F145:G145"/>
    <mergeCell ref="B147:G147"/>
    <mergeCell ref="B149:G149"/>
    <mergeCell ref="C142:E142"/>
    <mergeCell ref="F142:G142"/>
    <mergeCell ref="B143:E143"/>
    <mergeCell ref="F143:G143"/>
    <mergeCell ref="C144:E144"/>
    <mergeCell ref="F144:G144"/>
    <mergeCell ref="B153:G153"/>
    <mergeCell ref="C154:E154"/>
    <mergeCell ref="F154:G154"/>
    <mergeCell ref="B155:G155"/>
    <mergeCell ref="B150:G150"/>
    <mergeCell ref="C151:E151"/>
    <mergeCell ref="F151:G151"/>
    <mergeCell ref="B152:E152"/>
    <mergeCell ref="F152:G152"/>
    <mergeCell ref="C159:E159"/>
    <mergeCell ref="F159:G159"/>
    <mergeCell ref="B160:G160"/>
    <mergeCell ref="C161:E161"/>
    <mergeCell ref="F161:G161"/>
    <mergeCell ref="C156:E156"/>
    <mergeCell ref="F156:G156"/>
    <mergeCell ref="C157:E157"/>
    <mergeCell ref="F157:G157"/>
    <mergeCell ref="C158:E158"/>
    <mergeCell ref="F158:G158"/>
    <mergeCell ref="B165:E165"/>
    <mergeCell ref="F165:G165"/>
    <mergeCell ref="B166:E166"/>
    <mergeCell ref="F166:G166"/>
    <mergeCell ref="B168:G168"/>
    <mergeCell ref="B170:G170"/>
    <mergeCell ref="C162:E162"/>
    <mergeCell ref="F162:G162"/>
    <mergeCell ref="C163:E163"/>
    <mergeCell ref="F163:G163"/>
    <mergeCell ref="B164:G164"/>
    <mergeCell ref="C174:E174"/>
    <mergeCell ref="F174:G174"/>
    <mergeCell ref="C175:E175"/>
    <mergeCell ref="F175:G175"/>
    <mergeCell ref="C176:E176"/>
    <mergeCell ref="F176:G176"/>
    <mergeCell ref="B171:G171"/>
    <mergeCell ref="C172:E172"/>
    <mergeCell ref="F172:G172"/>
    <mergeCell ref="B173:G173"/>
    <mergeCell ref="B181:G181"/>
    <mergeCell ref="B183:E183"/>
    <mergeCell ref="F183:G183"/>
    <mergeCell ref="B184:G184"/>
    <mergeCell ref="C177:E177"/>
    <mergeCell ref="F177:G177"/>
    <mergeCell ref="B178:G178"/>
    <mergeCell ref="C179:E179"/>
    <mergeCell ref="F179:G179"/>
    <mergeCell ref="C188:E188"/>
    <mergeCell ref="F188:G188"/>
    <mergeCell ref="B189:G189"/>
    <mergeCell ref="B190:G190"/>
    <mergeCell ref="C185:E185"/>
    <mergeCell ref="F185:G185"/>
    <mergeCell ref="C186:E186"/>
    <mergeCell ref="F186:G186"/>
    <mergeCell ref="C187:E187"/>
    <mergeCell ref="F187:G187"/>
    <mergeCell ref="C194:E194"/>
    <mergeCell ref="F194:G194"/>
    <mergeCell ref="B195:G195"/>
    <mergeCell ref="C196:E196"/>
    <mergeCell ref="F196:G196"/>
    <mergeCell ref="C191:E191"/>
    <mergeCell ref="F191:G191"/>
    <mergeCell ref="C192:E192"/>
    <mergeCell ref="F192:G192"/>
    <mergeCell ref="C193:E193"/>
    <mergeCell ref="F193:G193"/>
    <mergeCell ref="B200:G200"/>
    <mergeCell ref="C201:E201"/>
    <mergeCell ref="F201:G201"/>
    <mergeCell ref="C202:E202"/>
    <mergeCell ref="F202:G202"/>
    <mergeCell ref="C197:E197"/>
    <mergeCell ref="F197:G197"/>
    <mergeCell ref="B198:G198"/>
    <mergeCell ref="C199:E199"/>
    <mergeCell ref="F199:G199"/>
    <mergeCell ref="B206:G206"/>
    <mergeCell ref="C207:E207"/>
    <mergeCell ref="F207:G207"/>
    <mergeCell ref="C208:E208"/>
    <mergeCell ref="F208:G208"/>
    <mergeCell ref="B203:G203"/>
    <mergeCell ref="C204:E204"/>
    <mergeCell ref="F204:G204"/>
    <mergeCell ref="C205:E205"/>
    <mergeCell ref="F205:G205"/>
    <mergeCell ref="C212:E212"/>
    <mergeCell ref="F212:G212"/>
    <mergeCell ref="B214:G214"/>
    <mergeCell ref="C209:E209"/>
    <mergeCell ref="F209:G209"/>
    <mergeCell ref="B210:E210"/>
    <mergeCell ref="F210:G210"/>
    <mergeCell ref="B211:E211"/>
    <mergeCell ref="F211:G211"/>
  </mergeCells>
  <phoneticPr fontId="35"/>
  <printOptions horizontalCentered="1"/>
  <pageMargins left="0.62992125984251968" right="0.62992125984251968" top="0.39370078740157483" bottom="0.55118110236220474" header="0.43307086614173229" footer="0.51181102362204722"/>
  <pageSetup paperSize="9" scale="52" firstPageNumber="2" fitToHeight="0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25-00-03</vt:lpstr>
      <vt:lpstr>'25-00-03'!Print_Area</vt:lpstr>
      <vt:lpstr>'25-00-03'!Print_Titles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2012-05-23T06:06:40Z</dcterms:created>
  <dcterms:modified xsi:type="dcterms:W3CDTF">2026-07-28T05:54:34Z</dcterms:modified>
  <cp:category/>
</cp:coreProperties>
</file>