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1" documentId="8_{7B682E41-20F9-4482-8C6F-19DE3ED4B3C4}" xr6:coauthVersionLast="47" xr6:coauthVersionMax="47" xr10:uidLastSave="{23B93846-2FD7-4F73-9C9F-C82B5ECB486B}"/>
  <bookViews>
    <workbookView xWindow="19090" yWindow="-110" windowWidth="38620" windowHeight="21100" xr2:uid="{66FAC2D7-B960-459A-B0B4-D0D8D5DA56C6}"/>
  </bookViews>
  <sheets>
    <sheet name="25-00-20" sheetId="27" r:id="rId1"/>
  </sheets>
  <definedNames>
    <definedName name="_xlnm._FilterDatabase" localSheetId="0" hidden="1">'25-00-20'!#REF!</definedName>
    <definedName name="b">#REF!</definedName>
    <definedName name="GOUKEI">#REF!</definedName>
    <definedName name="JK">#REF!</definedName>
    <definedName name="_xlnm.Print_Area" localSheetId="0">'25-00-20'!$A$1:$AX$117</definedName>
    <definedName name="_xlnm.Print_Titles" localSheetId="0">'25-00-20'!$5:$6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7" l="1"/>
  <c r="A20" i="27"/>
  <c r="B24" i="27" s="1"/>
  <c r="A16" i="27" l="1"/>
  <c r="E24" i="27"/>
  <c r="D20" i="27"/>
  <c r="D16" i="27" l="1"/>
  <c r="B20" i="27"/>
  <c r="E20" i="27"/>
  <c r="A12" i="27"/>
  <c r="B16" i="27" l="1"/>
  <c r="A8" i="27"/>
  <c r="D12" i="27"/>
  <c r="E16" i="27"/>
  <c r="B12" i="27" l="1"/>
  <c r="B8" i="27"/>
  <c r="E12" i="27"/>
  <c r="D8" i="27"/>
</calcChain>
</file>

<file path=xl/sharedStrings.xml><?xml version="1.0" encoding="utf-8"?>
<sst xmlns="http://schemas.openxmlformats.org/spreadsheetml/2006/main" count="193" uniqueCount="83">
  <si>
    <t>男</t>
  </si>
  <si>
    <t>女</t>
  </si>
  <si>
    <t>（ 男</t>
  </si>
  <si>
    <t>総数</t>
  </si>
  <si>
    <t>　刑　名　・　刑　期</t>
    <phoneticPr fontId="34"/>
  </si>
  <si>
    <t>罪名</t>
    <rPh sb="0" eb="2">
      <t>ザイメイ</t>
    </rPh>
    <phoneticPr fontId="34"/>
  </si>
  <si>
    <t>総　数</t>
    <rPh sb="0" eb="1">
      <t>フサ</t>
    </rPh>
    <rPh sb="2" eb="3">
      <t>カズ</t>
    </rPh>
    <phoneticPr fontId="34"/>
  </si>
  <si>
    <t>懲</t>
    <phoneticPr fontId="34"/>
  </si>
  <si>
    <t>役</t>
    <phoneticPr fontId="34"/>
  </si>
  <si>
    <t>禁錮</t>
    <rPh sb="0" eb="2">
      <t>キンコ</t>
    </rPh>
    <phoneticPr fontId="34"/>
  </si>
  <si>
    <t>拘留</t>
    <rPh sb="0" eb="1">
      <t>コダワ</t>
    </rPh>
    <rPh sb="1" eb="2">
      <t>ドメ</t>
    </rPh>
    <phoneticPr fontId="34"/>
  </si>
  <si>
    <t>死刑</t>
    <rPh sb="0" eb="1">
      <t>シ</t>
    </rPh>
    <rPh sb="1" eb="2">
      <t>ケイ</t>
    </rPh>
    <phoneticPr fontId="34"/>
  </si>
  <si>
    <t>計</t>
    <rPh sb="0" eb="1">
      <t>ケイ</t>
    </rPh>
    <phoneticPr fontId="34"/>
  </si>
  <si>
    <t>３月
以下</t>
    <rPh sb="1" eb="2">
      <t>ガツ</t>
    </rPh>
    <rPh sb="4" eb="6">
      <t>イカ</t>
    </rPh>
    <phoneticPr fontId="34"/>
  </si>
  <si>
    <t>６月
以下</t>
    <rPh sb="1" eb="2">
      <t>ガツ</t>
    </rPh>
    <rPh sb="4" eb="6">
      <t>イカ</t>
    </rPh>
    <phoneticPr fontId="34"/>
  </si>
  <si>
    <t>１年
以下</t>
    <rPh sb="1" eb="2">
      <t>ネン</t>
    </rPh>
    <rPh sb="4" eb="6">
      <t>イカ</t>
    </rPh>
    <phoneticPr fontId="34"/>
  </si>
  <si>
    <t>２年
以下</t>
    <rPh sb="1" eb="2">
      <t>ネン</t>
    </rPh>
    <rPh sb="4" eb="6">
      <t>イカ</t>
    </rPh>
    <phoneticPr fontId="34"/>
  </si>
  <si>
    <t>３年
以下</t>
    <rPh sb="1" eb="2">
      <t>ネン</t>
    </rPh>
    <rPh sb="4" eb="6">
      <t>イカ</t>
    </rPh>
    <phoneticPr fontId="34"/>
  </si>
  <si>
    <t>５年
以下</t>
    <rPh sb="1" eb="2">
      <t>ネン</t>
    </rPh>
    <rPh sb="4" eb="6">
      <t>イカ</t>
    </rPh>
    <phoneticPr fontId="34"/>
  </si>
  <si>
    <t>７年
以下</t>
    <rPh sb="1" eb="2">
      <t>ネン</t>
    </rPh>
    <rPh sb="4" eb="6">
      <t>イカ</t>
    </rPh>
    <phoneticPr fontId="34"/>
  </si>
  <si>
    <t>10年
以下</t>
    <rPh sb="2" eb="3">
      <t>ネン</t>
    </rPh>
    <rPh sb="5" eb="7">
      <t>イカ</t>
    </rPh>
    <phoneticPr fontId="34"/>
  </si>
  <si>
    <t>15年
以下</t>
    <rPh sb="2" eb="3">
      <t>ネン</t>
    </rPh>
    <rPh sb="5" eb="7">
      <t>イカ</t>
    </rPh>
    <phoneticPr fontId="34"/>
  </si>
  <si>
    <t>20年
以下</t>
    <rPh sb="2" eb="3">
      <t>ネン</t>
    </rPh>
    <rPh sb="5" eb="7">
      <t>イカ</t>
    </rPh>
    <phoneticPr fontId="34"/>
  </si>
  <si>
    <t>20年を
超える</t>
    <rPh sb="2" eb="3">
      <t>ネン</t>
    </rPh>
    <rPh sb="6" eb="7">
      <t>チョウ</t>
    </rPh>
    <phoneticPr fontId="34"/>
  </si>
  <si>
    <t>無期</t>
    <rPh sb="0" eb="1">
      <t>ム</t>
    </rPh>
    <rPh sb="1" eb="2">
      <t>キ</t>
    </rPh>
    <phoneticPr fontId="34"/>
  </si>
  <si>
    <t>５年を
超える</t>
    <rPh sb="1" eb="2">
      <t>ネン</t>
    </rPh>
    <rPh sb="5" eb="6">
      <t>チョウ</t>
    </rPh>
    <phoneticPr fontId="34"/>
  </si>
  <si>
    <t>年</t>
    <rPh sb="0" eb="1">
      <t>ネン</t>
    </rPh>
    <phoneticPr fontId="34"/>
  </si>
  <si>
    <t>旧拘留</t>
    <rPh sb="0" eb="1">
      <t>キュウ</t>
    </rPh>
    <rPh sb="1" eb="2">
      <t>コダワ</t>
    </rPh>
    <rPh sb="2" eb="3">
      <t>ドメ</t>
    </rPh>
    <phoneticPr fontId="34"/>
  </si>
  <si>
    <t>20　新　受　刑　者　の　罪　名　別　　刑　名　・　刑　期</t>
    <phoneticPr fontId="34"/>
  </si>
  <si>
    <t>拘</t>
    <rPh sb="0" eb="1">
      <t>コウ</t>
    </rPh>
    <phoneticPr fontId="34"/>
  </si>
  <si>
    <t>禁</t>
    <rPh sb="0" eb="1">
      <t>キン</t>
    </rPh>
    <phoneticPr fontId="35"/>
  </si>
  <si>
    <t>刑</t>
    <rPh sb="0" eb="1">
      <t>ケイ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</si>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</sst>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1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0" xfId="0" applyFont="1" applyBorder="1">
      <alignment vertical="center"/>
    </xf>
    <xf numFmtId="179" fontId="18" fillId="0" borderId="0" xfId="0" applyNumberFormat="1" applyFont="1" applyAlignment="1">
      <alignment horizontal="center" vertical="center"/>
    </xf>
    <xf numFmtId="179" fontId="18" fillId="0" borderId="0" xfId="0" applyNumberFormat="1" applyFont="1" applyAlignment="1">
      <alignment horizontal="distributed" vertical="center"/>
    </xf>
    <xf numFmtId="179" fontId="18" fillId="0" borderId="0" xfId="0" applyNumberFormat="1" applyFont="1" applyAlignment="1">
      <alignment horizontal="distributed" vertical="center" wrapText="1"/>
    </xf>
    <xf numFmtId="179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3" fillId="0" borderId="0" xfId="0" applyFont="1">
      <alignment vertical="center"/>
    </xf>
    <xf numFmtId="0" fontId="33" fillId="0" borderId="20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9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179" fontId="18" fillId="0" borderId="13" xfId="0" applyNumberFormat="1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6" fillId="0" borderId="0" xfId="0" applyFont="1">
      <alignment vertical="center"/>
    </xf>
    <xf numFmtId="14" fontId="36" fillId="0" borderId="0" xfId="0" applyNumberFormat="1" applyFont="1">
      <alignment vertical="center"/>
    </xf>
    <xf numFmtId="0" fontId="18" fillId="0" borderId="21" xfId="0" applyFont="1" applyBorder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 wrapText="1"/>
    </xf>
    <xf numFmtId="0" fontId="33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0" fillId="0" borderId="14" xfId="0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0" fillId="0" borderId="14" xfId="0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403947-64DF-4ADA-8543-2E9A741FEC02}"/>
    <cellStyle name="Comma [0]_Full Year FY96" xfId="20" xr:uid="{9A71A692-400B-49E5-B304-99456ABF8C83}"/>
    <cellStyle name="Comma_Full Year FY96" xfId="21" xr:uid="{45E141CB-4082-4038-BDFB-51A1B9F58E9A}"/>
    <cellStyle name="Currency [0]_CCOCPX" xfId="22" xr:uid="{9270695F-680C-4767-9E19-A1516B1567D3}"/>
    <cellStyle name="Currency_CCOCPX" xfId="23" xr:uid="{FD4ABD55-0FF2-4BEF-9DB0-931979B4BE9B}"/>
    <cellStyle name="entry" xfId="24" xr:uid="{A1BA4CE0-567B-4845-A116-8C6B53263D51}"/>
    <cellStyle name="Grey" xfId="25" xr:uid="{43B1D608-ABA4-4117-8004-3B213778BD11}"/>
    <cellStyle name="Header1" xfId="26" xr:uid="{68447CAF-5ADB-4BFF-A8B3-BB9461E7103F}"/>
    <cellStyle name="Header2" xfId="27" xr:uid="{3A38B158-66F7-498D-A811-5E37E7E53EAF}"/>
    <cellStyle name="Input [yellow]" xfId="28" xr:uid="{0F44A6A0-6447-495E-B322-B640809A424C}"/>
    <cellStyle name="Normal - Style1" xfId="29" xr:uid="{73BA1D53-AB49-4087-AB15-D04079CE7E4D}"/>
    <cellStyle name="Normal_#18-Internet" xfId="30" xr:uid="{F5FFD128-5DA6-4192-A491-A3250066BB43}"/>
    <cellStyle name="Percent [2]" xfId="31" xr:uid="{4F2B9310-DED4-4D8C-9334-2FB8E455BF1D}"/>
    <cellStyle name="price" xfId="32" xr:uid="{F5F5F4A4-6BC9-4402-969C-4E8E4588CBC5}"/>
    <cellStyle name="revised" xfId="33" xr:uid="{1FD8CCE8-5751-47F2-8826-53C4FAD8C9C0}"/>
    <cellStyle name="section" xfId="34" xr:uid="{02A6CE02-9B84-4D92-B64F-62C2077793E2}"/>
    <cellStyle name="subhead" xfId="35" xr:uid="{C1613CD2-9450-4237-99E7-32C17616412C}"/>
    <cellStyle name="title" xfId="36" xr:uid="{39C6CFFD-39B1-433A-BE73-78EBD2C2A2C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BE93362-41B6-47C0-A774-C46FE6F263F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0B944FA-543A-44D2-BB70-53E8994E1E9A}"/>
    <cellStyle name="標準 3" xfId="61" xr:uid="{2D055FB4-B214-4600-95E4-2323711C533D}"/>
    <cellStyle name="標準 4" xfId="62" xr:uid="{1649B0CB-BDA4-4529-BCC7-96B28E4CC31C}"/>
    <cellStyle name="標準 5" xfId="63" xr:uid="{E1EA8F6D-38A0-4C16-8CBE-4C832472788F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63" name="AutoShape 1">
          <a:extLst>
            <a:ext uri="{FF2B5EF4-FFF2-40B4-BE49-F238E27FC236}">
              <a16:creationId xmlns:a16="http://schemas.microsoft.com/office/drawing/2014/main" id="{BF4D02BA-0746-CF6C-0CEA-18A42D5F9242}"/>
            </a:ext>
          </a:extLst>
        </xdr:cNvPr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64" name="AutoShape 2">
          <a:extLst>
            <a:ext uri="{FF2B5EF4-FFF2-40B4-BE49-F238E27FC236}">
              <a16:creationId xmlns:a16="http://schemas.microsoft.com/office/drawing/2014/main" id="{1EED4A79-2E85-CFA4-FAFB-FD594C595FDF}"/>
            </a:ext>
          </a:extLst>
        </xdr:cNvPr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65" name="AutoShape 3">
          <a:extLst>
            <a:ext uri="{FF2B5EF4-FFF2-40B4-BE49-F238E27FC236}">
              <a16:creationId xmlns:a16="http://schemas.microsoft.com/office/drawing/2014/main" id="{1EE9C1DC-8AFC-B144-30E4-7624D8AB5A50}"/>
            </a:ext>
          </a:extLst>
        </xdr:cNvPr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66" name="AutoShape 4">
          <a:extLst>
            <a:ext uri="{FF2B5EF4-FFF2-40B4-BE49-F238E27FC236}">
              <a16:creationId xmlns:a16="http://schemas.microsoft.com/office/drawing/2014/main" id="{2A6F87A4-5A84-F293-84E6-58A911218369}"/>
            </a:ext>
          </a:extLst>
        </xdr:cNvPr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67" name="AutoShape 5">
          <a:extLst>
            <a:ext uri="{FF2B5EF4-FFF2-40B4-BE49-F238E27FC236}">
              <a16:creationId xmlns:a16="http://schemas.microsoft.com/office/drawing/2014/main" id="{05A4375F-1993-C08A-9040-504664D0D8AD}"/>
            </a:ext>
          </a:extLst>
        </xdr:cNvPr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27</xdr:row>
      <xdr:rowOff>57150</xdr:rowOff>
    </xdr:from>
    <xdr:to>
      <xdr:col>8</xdr:col>
      <xdr:colOff>47625</xdr:colOff>
      <xdr:row>28</xdr:row>
      <xdr:rowOff>133350</xdr:rowOff>
    </xdr:to>
    <xdr:sp macro="" textlink="">
      <xdr:nvSpPr>
        <xdr:cNvPr id="2" name="AutoShape 29">
          <a:extLst>
            <a:ext uri="{FF2B5EF4-FFF2-40B4-BE49-F238E27FC236}">
              <a16:creationId xmlns:a16="http://schemas.microsoft.com/office/drawing/2014/main" id="{F8633AE1-34F4-4906-A79F-0620C8097170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57150</xdr:rowOff>
    </xdr:from>
    <xdr:to>
      <xdr:col>8</xdr:col>
      <xdr:colOff>47625</xdr:colOff>
      <xdr:row>31</xdr:row>
      <xdr:rowOff>133350</xdr:rowOff>
    </xdr:to>
    <xdr:sp macro="" textlink="">
      <xdr:nvSpPr>
        <xdr:cNvPr id="3" name="AutoShape 29">
          <a:extLst>
            <a:ext uri="{FF2B5EF4-FFF2-40B4-BE49-F238E27FC236}">
              <a16:creationId xmlns:a16="http://schemas.microsoft.com/office/drawing/2014/main" id="{84C34C2B-C00A-4187-8917-AF0D7F044D49}"/>
            </a:ext>
          </a:extLst>
        </xdr:cNvPr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33</xdr:row>
      <xdr:rowOff>57150</xdr:rowOff>
    </xdr:from>
    <xdr:to>
      <xdr:col>8</xdr:col>
      <xdr:colOff>47625</xdr:colOff>
      <xdr:row>34</xdr:row>
      <xdr:rowOff>133350</xdr:rowOff>
    </xdr:to>
    <xdr:sp macro="" textlink="">
      <xdr:nvSpPr>
        <xdr:cNvPr id="4" name="AutoShape 29">
          <a:extLst>
            <a:ext uri="{FF2B5EF4-FFF2-40B4-BE49-F238E27FC236}">
              <a16:creationId xmlns:a16="http://schemas.microsoft.com/office/drawing/2014/main" id="{E180D359-2360-4BBE-968D-9BA2DE339888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5" name="AutoShape 29">
          <a:extLst>
            <a:ext uri="{FF2B5EF4-FFF2-40B4-BE49-F238E27FC236}">
              <a16:creationId xmlns:a16="http://schemas.microsoft.com/office/drawing/2014/main" id="{383D627D-00DC-4064-B186-1859AC3CC1C1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42</xdr:row>
      <xdr:rowOff>57150</xdr:rowOff>
    </xdr:from>
    <xdr:to>
      <xdr:col>8</xdr:col>
      <xdr:colOff>47625</xdr:colOff>
      <xdr:row>43</xdr:row>
      <xdr:rowOff>133350</xdr:rowOff>
    </xdr:to>
    <xdr:sp macro="" textlink="">
      <xdr:nvSpPr>
        <xdr:cNvPr id="6" name="AutoShape 29">
          <a:extLst>
            <a:ext uri="{FF2B5EF4-FFF2-40B4-BE49-F238E27FC236}">
              <a16:creationId xmlns:a16="http://schemas.microsoft.com/office/drawing/2014/main" id="{3F91FE2A-3D44-4DA5-94EB-538B1CB60990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46</xdr:row>
      <xdr:rowOff>57150</xdr:rowOff>
    </xdr:from>
    <xdr:to>
      <xdr:col>8</xdr:col>
      <xdr:colOff>47625</xdr:colOff>
      <xdr:row>47</xdr:row>
      <xdr:rowOff>133350</xdr:rowOff>
    </xdr:to>
    <xdr:sp macro="" textlink="">
      <xdr:nvSpPr>
        <xdr:cNvPr id="7" name="AutoShape 29">
          <a:extLst>
            <a:ext uri="{FF2B5EF4-FFF2-40B4-BE49-F238E27FC236}">
              <a16:creationId xmlns:a16="http://schemas.microsoft.com/office/drawing/2014/main" id="{2E29A6EF-FF71-484E-80C3-FD55E89576C1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48</xdr:row>
      <xdr:rowOff>57150</xdr:rowOff>
    </xdr:from>
    <xdr:to>
      <xdr:col>8</xdr:col>
      <xdr:colOff>47625</xdr:colOff>
      <xdr:row>49</xdr:row>
      <xdr:rowOff>133350</xdr:rowOff>
    </xdr:to>
    <xdr:sp macro="" textlink="">
      <xdr:nvSpPr>
        <xdr:cNvPr id="8" name="AutoShape 29">
          <a:extLst>
            <a:ext uri="{FF2B5EF4-FFF2-40B4-BE49-F238E27FC236}">
              <a16:creationId xmlns:a16="http://schemas.microsoft.com/office/drawing/2014/main" id="{651147A9-4C61-4820-9BE3-CC8FB0267BA7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50</xdr:row>
      <xdr:rowOff>57150</xdr:rowOff>
    </xdr:from>
    <xdr:to>
      <xdr:col>8</xdr:col>
      <xdr:colOff>47625</xdr:colOff>
      <xdr:row>51</xdr:row>
      <xdr:rowOff>133350</xdr:rowOff>
    </xdr:to>
    <xdr:sp macro="" textlink="">
      <xdr:nvSpPr>
        <xdr:cNvPr id="9" name="AutoShape 29">
          <a:extLst>
            <a:ext uri="{FF2B5EF4-FFF2-40B4-BE49-F238E27FC236}">
              <a16:creationId xmlns:a16="http://schemas.microsoft.com/office/drawing/2014/main" id="{C6D04A02-5F3D-443F-8ED3-A7CD1177C744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0" name="AutoShape 29">
          <a:extLst>
            <a:ext uri="{FF2B5EF4-FFF2-40B4-BE49-F238E27FC236}">
              <a16:creationId xmlns:a16="http://schemas.microsoft.com/office/drawing/2014/main" id="{42F74A8C-FE38-450C-BD78-7F307ADF7E01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1" name="AutoShape 29">
          <a:extLst>
            <a:ext uri="{FF2B5EF4-FFF2-40B4-BE49-F238E27FC236}">
              <a16:creationId xmlns:a16="http://schemas.microsoft.com/office/drawing/2014/main" id="{7DD1E685-DC47-46D0-B0EB-812788262A7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57150</xdr:rowOff>
    </xdr:from>
    <xdr:to>
      <xdr:col>8</xdr:col>
      <xdr:colOff>47625</xdr:colOff>
      <xdr:row>58</xdr:row>
      <xdr:rowOff>133350</xdr:rowOff>
    </xdr:to>
    <xdr:sp macro="" textlink="">
      <xdr:nvSpPr>
        <xdr:cNvPr id="12" name="AutoShape 29">
          <a:extLst>
            <a:ext uri="{FF2B5EF4-FFF2-40B4-BE49-F238E27FC236}">
              <a16:creationId xmlns:a16="http://schemas.microsoft.com/office/drawing/2014/main" id="{FB4CC20B-C7EA-494C-A762-4903B8B4EEB6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59</xdr:row>
      <xdr:rowOff>57150</xdr:rowOff>
    </xdr:from>
    <xdr:to>
      <xdr:col>8</xdr:col>
      <xdr:colOff>47625</xdr:colOff>
      <xdr:row>60</xdr:row>
      <xdr:rowOff>133350</xdr:rowOff>
    </xdr:to>
    <xdr:sp macro="" textlink="">
      <xdr:nvSpPr>
        <xdr:cNvPr id="13" name="AutoShape 29">
          <a:extLst>
            <a:ext uri="{FF2B5EF4-FFF2-40B4-BE49-F238E27FC236}">
              <a16:creationId xmlns:a16="http://schemas.microsoft.com/office/drawing/2014/main" id="{9D7B5195-D11F-49FB-946D-EEE934FA418A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61</xdr:row>
      <xdr:rowOff>57150</xdr:rowOff>
    </xdr:from>
    <xdr:to>
      <xdr:col>8</xdr:col>
      <xdr:colOff>47625</xdr:colOff>
      <xdr:row>62</xdr:row>
      <xdr:rowOff>133350</xdr:rowOff>
    </xdr:to>
    <xdr:sp macro="" textlink="">
      <xdr:nvSpPr>
        <xdr:cNvPr id="14" name="AutoShape 29">
          <a:extLst>
            <a:ext uri="{FF2B5EF4-FFF2-40B4-BE49-F238E27FC236}">
              <a16:creationId xmlns:a16="http://schemas.microsoft.com/office/drawing/2014/main" id="{077C7C3F-7198-47F5-9B69-94C949E04CFD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57150</xdr:rowOff>
    </xdr:from>
    <xdr:to>
      <xdr:col>8</xdr:col>
      <xdr:colOff>47625</xdr:colOff>
      <xdr:row>66</xdr:row>
      <xdr:rowOff>133350</xdr:rowOff>
    </xdr:to>
    <xdr:sp macro="" textlink="">
      <xdr:nvSpPr>
        <xdr:cNvPr id="15" name="AutoShape 29">
          <a:extLst>
            <a:ext uri="{FF2B5EF4-FFF2-40B4-BE49-F238E27FC236}">
              <a16:creationId xmlns:a16="http://schemas.microsoft.com/office/drawing/2014/main" id="{3EF50140-736D-4367-A939-7073A89611A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67</xdr:row>
      <xdr:rowOff>57150</xdr:rowOff>
    </xdr:from>
    <xdr:to>
      <xdr:col>8</xdr:col>
      <xdr:colOff>47625</xdr:colOff>
      <xdr:row>68</xdr:row>
      <xdr:rowOff>133350</xdr:rowOff>
    </xdr:to>
    <xdr:sp macro="" textlink="">
      <xdr:nvSpPr>
        <xdr:cNvPr id="16" name="AutoShape 29">
          <a:extLst>
            <a:ext uri="{FF2B5EF4-FFF2-40B4-BE49-F238E27FC236}">
              <a16:creationId xmlns:a16="http://schemas.microsoft.com/office/drawing/2014/main" id="{AD674B7E-6C8A-4B46-AF7F-FB5DD81AF23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57150</xdr:rowOff>
    </xdr:from>
    <xdr:to>
      <xdr:col>8</xdr:col>
      <xdr:colOff>47625</xdr:colOff>
      <xdr:row>70</xdr:row>
      <xdr:rowOff>133350</xdr:rowOff>
    </xdr:to>
    <xdr:sp macro="" textlink="">
      <xdr:nvSpPr>
        <xdr:cNvPr id="17" name="AutoShape 29">
          <a:extLst>
            <a:ext uri="{FF2B5EF4-FFF2-40B4-BE49-F238E27FC236}">
              <a16:creationId xmlns:a16="http://schemas.microsoft.com/office/drawing/2014/main" id="{187566DA-C10F-462B-9961-251402C3AC8F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57150</xdr:rowOff>
    </xdr:from>
    <xdr:to>
      <xdr:col>8</xdr:col>
      <xdr:colOff>47625</xdr:colOff>
      <xdr:row>72</xdr:row>
      <xdr:rowOff>133350</xdr:rowOff>
    </xdr:to>
    <xdr:sp macro="" textlink="">
      <xdr:nvSpPr>
        <xdr:cNvPr id="18" name="AutoShape 29">
          <a:extLst>
            <a:ext uri="{FF2B5EF4-FFF2-40B4-BE49-F238E27FC236}">
              <a16:creationId xmlns:a16="http://schemas.microsoft.com/office/drawing/2014/main" id="{69E9E7D2-12DB-4F38-8F77-863D37F1AD8F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57150</xdr:rowOff>
    </xdr:from>
    <xdr:to>
      <xdr:col>8</xdr:col>
      <xdr:colOff>47625</xdr:colOff>
      <xdr:row>74</xdr:row>
      <xdr:rowOff>133350</xdr:rowOff>
    </xdr:to>
    <xdr:sp macro="" textlink="">
      <xdr:nvSpPr>
        <xdr:cNvPr id="19" name="AutoShape 29">
          <a:extLst>
            <a:ext uri="{FF2B5EF4-FFF2-40B4-BE49-F238E27FC236}">
              <a16:creationId xmlns:a16="http://schemas.microsoft.com/office/drawing/2014/main" id="{173D6646-E64F-45FA-BB5C-ABA2B004A1DE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75</xdr:row>
      <xdr:rowOff>57150</xdr:rowOff>
    </xdr:from>
    <xdr:to>
      <xdr:col>8</xdr:col>
      <xdr:colOff>47625</xdr:colOff>
      <xdr:row>76</xdr:row>
      <xdr:rowOff>133350</xdr:rowOff>
    </xdr:to>
    <xdr:sp macro="" textlink="">
      <xdr:nvSpPr>
        <xdr:cNvPr id="20" name="AutoShape 29">
          <a:extLst>
            <a:ext uri="{FF2B5EF4-FFF2-40B4-BE49-F238E27FC236}">
              <a16:creationId xmlns:a16="http://schemas.microsoft.com/office/drawing/2014/main" id="{238DB665-7F5A-4BE2-B508-384C848091DF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57150</xdr:rowOff>
    </xdr:from>
    <xdr:to>
      <xdr:col>8</xdr:col>
      <xdr:colOff>47625</xdr:colOff>
      <xdr:row>79</xdr:row>
      <xdr:rowOff>133350</xdr:rowOff>
    </xdr:to>
    <xdr:sp macro="" textlink="">
      <xdr:nvSpPr>
        <xdr:cNvPr id="21" name="AutoShape 29">
          <a:extLst>
            <a:ext uri="{FF2B5EF4-FFF2-40B4-BE49-F238E27FC236}">
              <a16:creationId xmlns:a16="http://schemas.microsoft.com/office/drawing/2014/main" id="{4A072C11-35BD-4153-B5F0-C16D3C746514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57150</xdr:rowOff>
    </xdr:from>
    <xdr:to>
      <xdr:col>8</xdr:col>
      <xdr:colOff>47625</xdr:colOff>
      <xdr:row>81</xdr:row>
      <xdr:rowOff>133350</xdr:rowOff>
    </xdr:to>
    <xdr:sp macro="" textlink="">
      <xdr:nvSpPr>
        <xdr:cNvPr id="22" name="AutoShape 29">
          <a:extLst>
            <a:ext uri="{FF2B5EF4-FFF2-40B4-BE49-F238E27FC236}">
              <a16:creationId xmlns:a16="http://schemas.microsoft.com/office/drawing/2014/main" id="{5BF9011D-0236-4102-ACDA-53458F076C90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57150</xdr:rowOff>
    </xdr:from>
    <xdr:to>
      <xdr:col>8</xdr:col>
      <xdr:colOff>47625</xdr:colOff>
      <xdr:row>83</xdr:row>
      <xdr:rowOff>133350</xdr:rowOff>
    </xdr:to>
    <xdr:sp macro="" textlink="">
      <xdr:nvSpPr>
        <xdr:cNvPr id="23" name="AutoShape 29">
          <a:extLst>
            <a:ext uri="{FF2B5EF4-FFF2-40B4-BE49-F238E27FC236}">
              <a16:creationId xmlns:a16="http://schemas.microsoft.com/office/drawing/2014/main" id="{A20691A6-479C-44CF-809B-3A663C7F8E0A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87</xdr:row>
      <xdr:rowOff>57150</xdr:rowOff>
    </xdr:from>
    <xdr:to>
      <xdr:col>8</xdr:col>
      <xdr:colOff>47625</xdr:colOff>
      <xdr:row>88</xdr:row>
      <xdr:rowOff>133350</xdr:rowOff>
    </xdr:to>
    <xdr:sp macro="" textlink="">
      <xdr:nvSpPr>
        <xdr:cNvPr id="24" name="AutoShape 29">
          <a:extLst>
            <a:ext uri="{FF2B5EF4-FFF2-40B4-BE49-F238E27FC236}">
              <a16:creationId xmlns:a16="http://schemas.microsoft.com/office/drawing/2014/main" id="{D213342A-13FD-4393-BE54-0627F5D8B15D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57150</xdr:rowOff>
    </xdr:from>
    <xdr:to>
      <xdr:col>8</xdr:col>
      <xdr:colOff>47625</xdr:colOff>
      <xdr:row>90</xdr:row>
      <xdr:rowOff>133350</xdr:rowOff>
    </xdr:to>
    <xdr:sp macro="" textlink="">
      <xdr:nvSpPr>
        <xdr:cNvPr id="25" name="AutoShape 29">
          <a:extLst>
            <a:ext uri="{FF2B5EF4-FFF2-40B4-BE49-F238E27FC236}">
              <a16:creationId xmlns:a16="http://schemas.microsoft.com/office/drawing/2014/main" id="{14C526ED-78F0-4A3B-A7BA-7997F2D3393A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92</xdr:row>
      <xdr:rowOff>57150</xdr:rowOff>
    </xdr:from>
    <xdr:to>
      <xdr:col>8</xdr:col>
      <xdr:colOff>47625</xdr:colOff>
      <xdr:row>93</xdr:row>
      <xdr:rowOff>133350</xdr:rowOff>
    </xdr:to>
    <xdr:sp macro="" textlink="">
      <xdr:nvSpPr>
        <xdr:cNvPr id="26" name="AutoShape 29">
          <a:extLst>
            <a:ext uri="{FF2B5EF4-FFF2-40B4-BE49-F238E27FC236}">
              <a16:creationId xmlns:a16="http://schemas.microsoft.com/office/drawing/2014/main" id="{7E25C45A-7A63-4B79-B483-5AC5961AB82D}"/>
            </a:ext>
          </a:extLst>
        </xdr:cNvPr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57150</xdr:rowOff>
    </xdr:from>
    <xdr:to>
      <xdr:col>8</xdr:col>
      <xdr:colOff>47625</xdr:colOff>
      <xdr:row>98</xdr:row>
      <xdr:rowOff>133350</xdr:rowOff>
    </xdr:to>
    <xdr:sp macro="" textlink="">
      <xdr:nvSpPr>
        <xdr:cNvPr id="27" name="AutoShape 29">
          <a:extLst>
            <a:ext uri="{FF2B5EF4-FFF2-40B4-BE49-F238E27FC236}">
              <a16:creationId xmlns:a16="http://schemas.microsoft.com/office/drawing/2014/main" id="{A3CA515A-2F55-4C43-A95F-91548A458AB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57150</xdr:rowOff>
    </xdr:from>
    <xdr:to>
      <xdr:col>8</xdr:col>
      <xdr:colOff>47625</xdr:colOff>
      <xdr:row>100</xdr:row>
      <xdr:rowOff>133350</xdr:rowOff>
    </xdr:to>
    <xdr:sp macro="" textlink="">
      <xdr:nvSpPr>
        <xdr:cNvPr id="28" name="AutoShape 29">
          <a:extLst>
            <a:ext uri="{FF2B5EF4-FFF2-40B4-BE49-F238E27FC236}">
              <a16:creationId xmlns:a16="http://schemas.microsoft.com/office/drawing/2014/main" id="{83AB3448-F88E-44E1-A7BD-9FC31A755B85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102</xdr:row>
      <xdr:rowOff>57150</xdr:rowOff>
    </xdr:from>
    <xdr:to>
      <xdr:col>8</xdr:col>
      <xdr:colOff>47625</xdr:colOff>
      <xdr:row>103</xdr:row>
      <xdr:rowOff>133350</xdr:rowOff>
    </xdr:to>
    <xdr:sp macro="" textlink="">
      <xdr:nvSpPr>
        <xdr:cNvPr id="29" name="AutoShape 29">
          <a:extLst>
            <a:ext uri="{FF2B5EF4-FFF2-40B4-BE49-F238E27FC236}">
              <a16:creationId xmlns:a16="http://schemas.microsoft.com/office/drawing/2014/main" id="{B9BF8EE8-1FE8-42AC-A962-6E6B9873F437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57150</xdr:rowOff>
    </xdr:from>
    <xdr:to>
      <xdr:col>8</xdr:col>
      <xdr:colOff>47625</xdr:colOff>
      <xdr:row>105</xdr:row>
      <xdr:rowOff>133350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1CE3AC9F-2843-43B5-B17B-1404566540EC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1" name="AutoShape 29">
          <a:extLst>
            <a:ext uri="{FF2B5EF4-FFF2-40B4-BE49-F238E27FC236}">
              <a16:creationId xmlns:a16="http://schemas.microsoft.com/office/drawing/2014/main" id="{E0A3897B-F16A-4C06-BD3D-112DDBB42893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109</xdr:row>
      <xdr:rowOff>57150</xdr:rowOff>
    </xdr:from>
    <xdr:to>
      <xdr:col>8</xdr:col>
      <xdr:colOff>47625</xdr:colOff>
      <xdr:row>110</xdr:row>
      <xdr:rowOff>133350</xdr:rowOff>
    </xdr:to>
    <xdr:sp macro="" textlink="">
      <xdr:nvSpPr>
        <xdr:cNvPr id="32" name="AutoShape 29">
          <a:extLst>
            <a:ext uri="{FF2B5EF4-FFF2-40B4-BE49-F238E27FC236}">
              <a16:creationId xmlns:a16="http://schemas.microsoft.com/office/drawing/2014/main" id="{A25B6CA0-60CE-48D9-8E14-C7D662BC1FC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111</xdr:row>
      <xdr:rowOff>57150</xdr:rowOff>
    </xdr:from>
    <xdr:to>
      <xdr:col>8</xdr:col>
      <xdr:colOff>47625</xdr:colOff>
      <xdr:row>112</xdr:row>
      <xdr:rowOff>133350</xdr:rowOff>
    </xdr:to>
    <xdr:sp macro="" textlink="">
      <xdr:nvSpPr>
        <xdr:cNvPr id="33" name="AutoShape 29">
          <a:extLst>
            <a:ext uri="{FF2B5EF4-FFF2-40B4-BE49-F238E27FC236}">
              <a16:creationId xmlns:a16="http://schemas.microsoft.com/office/drawing/2014/main" id="{66A05639-76FA-41EF-B9BD-BB9B43A9591B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113</xdr:row>
      <xdr:rowOff>57150</xdr:rowOff>
    </xdr:from>
    <xdr:to>
      <xdr:col>8</xdr:col>
      <xdr:colOff>47625</xdr:colOff>
      <xdr:row>114</xdr:row>
      <xdr:rowOff>133350</xdr:rowOff>
    </xdr:to>
    <xdr:sp macro="" textlink="">
      <xdr:nvSpPr>
        <xdr:cNvPr id="34" name="AutoShape 29">
          <a:extLst>
            <a:ext uri="{FF2B5EF4-FFF2-40B4-BE49-F238E27FC236}">
              <a16:creationId xmlns:a16="http://schemas.microsoft.com/office/drawing/2014/main" id="{CEDF2ACB-A981-4E6E-ABC0-1783F8E713F8}"/>
            </a:ext>
          </a:extLst>
        </xdr:cNvPr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CD9A-A5BE-4EEC-AD78-42AFF848C5E9}">
  <sheetPr codeName="Sheet1">
    <pageSetUpPr fitToPage="1"/>
  </sheetPr>
  <dimension ref="A1:AX265"/>
  <sheetViews>
    <sheetView showGridLines="0" tabSelected="1" view="pageBreakPreview" zoomScale="80" zoomScaleNormal="110" zoomScaleSheetLayoutView="80" workbookViewId="0">
      <selection activeCell="A2" sqref="A2:XFD2"/>
    </sheetView>
  </sheetViews>
  <sheetFormatPr defaultColWidth="0" defaultRowHeight="11" zeroHeight="1" x14ac:dyDescent="0.2"/>
  <cols>
    <col min="1" max="1" width="4" style="4" customWidth="1"/>
    <col min="2" max="2" width="2.33203125" style="4" customWidth="1"/>
    <col min="3" max="3" width="5.77734375" style="4" customWidth="1"/>
    <col min="4" max="6" width="3.77734375" style="4" customWidth="1"/>
    <col min="7" max="7" width="6" style="4" customWidth="1"/>
    <col min="8" max="8" width="4" style="4" bestFit="1" customWidth="1"/>
    <col min="9" max="9" width="3.77734375" style="4" customWidth="1"/>
    <col min="10" max="10" width="4" style="4" bestFit="1" customWidth="1"/>
    <col min="11" max="11" width="9" style="4" customWidth="1"/>
    <col min="12" max="12" width="8.77734375" style="4" customWidth="1"/>
    <col min="13" max="15" width="8.109375" style="4" customWidth="1"/>
    <col min="16" max="16" width="9.77734375" style="4" bestFit="1" customWidth="1"/>
    <col min="17" max="20" width="8.109375" style="4" customWidth="1"/>
    <col min="21" max="22" width="7.77734375" style="4" customWidth="1"/>
    <col min="23" max="24" width="7.33203125" style="4" customWidth="1"/>
    <col min="25" max="25" width="8.77734375" style="4" customWidth="1"/>
    <col min="26" max="28" width="8.109375" style="4" customWidth="1"/>
    <col min="29" max="29" width="9.77734375" style="4" bestFit="1" customWidth="1"/>
    <col min="30" max="33" width="8.109375" style="4" customWidth="1"/>
    <col min="34" max="35" width="7.77734375" style="4" customWidth="1"/>
    <col min="36" max="37" width="7.33203125" style="4" customWidth="1"/>
    <col min="38" max="38" width="7.77734375" style="4" customWidth="1"/>
    <col min="39" max="49" width="7.33203125" style="4" customWidth="1"/>
    <col min="50" max="50" width="9.33203125" style="4" customWidth="1"/>
    <col min="51" max="16384" width="0" style="4" hidden="1"/>
  </cols>
  <sheetData>
    <row r="1" spans="1:50" s="5" customFormat="1" ht="16.5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</row>
    <row r="2" spans="1:50" s="45" customFormat="1" ht="27" customHeight="1" x14ac:dyDescent="0.2">
      <c r="A2" s="45" t="s">
        <v>28</v>
      </c>
      <c r="AH2" s="45" t="s">
        <v>4</v>
      </c>
    </row>
    <row r="3" spans="1:50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3"/>
      <c r="Q3" s="2"/>
      <c r="Y3" s="2"/>
      <c r="Z3" s="2"/>
      <c r="AA3" s="2"/>
      <c r="AB3" s="2"/>
      <c r="AC3" s="3"/>
      <c r="AD3" s="2"/>
    </row>
    <row r="4" spans="1:50" ht="2.15" customHeight="1" x14ac:dyDescent="0.2">
      <c r="K4" s="6"/>
      <c r="L4" s="6"/>
      <c r="M4" s="7"/>
      <c r="N4" s="6"/>
      <c r="O4" s="8"/>
      <c r="P4" s="8"/>
      <c r="Q4" s="8"/>
      <c r="R4" s="8"/>
      <c r="S4" s="8"/>
      <c r="T4" s="8"/>
      <c r="U4" s="8"/>
      <c r="V4" s="8"/>
      <c r="W4" s="8"/>
      <c r="X4" s="8"/>
      <c r="Y4" s="6"/>
      <c r="Z4" s="7"/>
      <c r="AA4" s="6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</row>
    <row r="5" spans="1:50" ht="15" customHeight="1" x14ac:dyDescent="0.2">
      <c r="A5" s="9"/>
      <c r="B5" s="56" t="s">
        <v>5</v>
      </c>
      <c r="C5" s="56"/>
      <c r="D5" s="56"/>
      <c r="E5" s="56"/>
      <c r="F5" s="56"/>
      <c r="G5" s="56"/>
      <c r="H5" s="56"/>
      <c r="I5" s="56"/>
      <c r="J5" s="10"/>
      <c r="K5" s="52" t="s">
        <v>6</v>
      </c>
      <c r="L5" s="33"/>
      <c r="M5" s="46" t="s">
        <v>29</v>
      </c>
      <c r="N5" s="47"/>
      <c r="O5" s="47"/>
      <c r="P5" s="47"/>
      <c r="Q5" s="48" t="s">
        <v>30</v>
      </c>
      <c r="R5" s="49"/>
      <c r="S5" s="49"/>
      <c r="T5" s="49"/>
      <c r="U5" s="60" t="s">
        <v>31</v>
      </c>
      <c r="V5" s="55"/>
      <c r="W5" s="55"/>
      <c r="X5" s="61"/>
      <c r="Y5" s="54" t="s">
        <v>7</v>
      </c>
      <c r="Z5" s="55"/>
      <c r="AA5" s="55"/>
      <c r="AB5" s="55"/>
      <c r="AC5" s="55"/>
      <c r="AD5" s="55"/>
      <c r="AE5" s="11"/>
      <c r="AF5" s="11"/>
      <c r="AG5" s="11"/>
      <c r="AH5" s="55" t="s">
        <v>8</v>
      </c>
      <c r="AI5" s="55"/>
      <c r="AJ5" s="55"/>
      <c r="AK5" s="61"/>
      <c r="AL5" s="54" t="s">
        <v>9</v>
      </c>
      <c r="AM5" s="55"/>
      <c r="AN5" s="55"/>
      <c r="AO5" s="55"/>
      <c r="AP5" s="55"/>
      <c r="AQ5" s="55"/>
      <c r="AR5" s="55"/>
      <c r="AS5" s="55"/>
      <c r="AT5" s="61"/>
      <c r="AU5" s="64" t="s">
        <v>10</v>
      </c>
      <c r="AV5" s="62" t="s">
        <v>27</v>
      </c>
      <c r="AW5" s="58" t="s">
        <v>11</v>
      </c>
    </row>
    <row r="6" spans="1:50" ht="45" customHeight="1" x14ac:dyDescent="0.2">
      <c r="A6" s="1"/>
      <c r="B6" s="57"/>
      <c r="C6" s="57"/>
      <c r="D6" s="57"/>
      <c r="E6" s="57"/>
      <c r="F6" s="57"/>
      <c r="G6" s="57"/>
      <c r="H6" s="57"/>
      <c r="I6" s="57"/>
      <c r="J6" s="12"/>
      <c r="K6" s="53"/>
      <c r="L6" s="13" t="s">
        <v>12</v>
      </c>
      <c r="M6" s="14" t="s">
        <v>13</v>
      </c>
      <c r="N6" s="14" t="s">
        <v>14</v>
      </c>
      <c r="O6" s="14" t="s">
        <v>15</v>
      </c>
      <c r="P6" s="14" t="s">
        <v>16</v>
      </c>
      <c r="Q6" s="14" t="s">
        <v>17</v>
      </c>
      <c r="R6" s="14" t="s">
        <v>18</v>
      </c>
      <c r="S6" s="14" t="s">
        <v>19</v>
      </c>
      <c r="T6" s="14" t="s">
        <v>20</v>
      </c>
      <c r="U6" s="15" t="s">
        <v>21</v>
      </c>
      <c r="V6" s="14" t="s">
        <v>22</v>
      </c>
      <c r="W6" s="14" t="s">
        <v>23</v>
      </c>
      <c r="X6" s="16" t="s">
        <v>24</v>
      </c>
      <c r="Y6" s="13" t="s">
        <v>12</v>
      </c>
      <c r="Z6" s="14" t="s">
        <v>13</v>
      </c>
      <c r="AA6" s="14" t="s">
        <v>14</v>
      </c>
      <c r="AB6" s="14" t="s">
        <v>15</v>
      </c>
      <c r="AC6" s="14" t="s">
        <v>16</v>
      </c>
      <c r="AD6" s="14" t="s">
        <v>17</v>
      </c>
      <c r="AE6" s="14" t="s">
        <v>18</v>
      </c>
      <c r="AF6" s="14" t="s">
        <v>19</v>
      </c>
      <c r="AG6" s="14" t="s">
        <v>20</v>
      </c>
      <c r="AH6" s="15" t="s">
        <v>21</v>
      </c>
      <c r="AI6" s="14" t="s">
        <v>22</v>
      </c>
      <c r="AJ6" s="14" t="s">
        <v>23</v>
      </c>
      <c r="AK6" s="16" t="s">
        <v>24</v>
      </c>
      <c r="AL6" s="16" t="s">
        <v>12</v>
      </c>
      <c r="AM6" s="14" t="s">
        <v>13</v>
      </c>
      <c r="AN6" s="14" t="s">
        <v>14</v>
      </c>
      <c r="AO6" s="14" t="s">
        <v>15</v>
      </c>
      <c r="AP6" s="14" t="s">
        <v>16</v>
      </c>
      <c r="AQ6" s="14" t="s">
        <v>17</v>
      </c>
      <c r="AR6" s="14" t="s">
        <v>18</v>
      </c>
      <c r="AS6" s="14" t="s">
        <v>25</v>
      </c>
      <c r="AT6" s="16" t="s">
        <v>24</v>
      </c>
      <c r="AU6" s="63"/>
      <c r="AV6" s="63"/>
      <c r="AW6" s="59"/>
    </row>
    <row r="7" spans="1:50" x14ac:dyDescent="0.2">
      <c r="B7" s="3"/>
      <c r="C7" s="3"/>
      <c r="D7" s="3"/>
      <c r="E7" s="3"/>
      <c r="F7" s="3"/>
      <c r="G7" s="3"/>
      <c r="H7" s="3"/>
      <c r="I7" s="3"/>
      <c r="J7" s="17"/>
      <c r="K7" s="18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18"/>
      <c r="Y7" s="19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18"/>
      <c r="AL7" s="19"/>
      <c r="AM7" s="20"/>
      <c r="AN7" s="20"/>
      <c r="AO7" s="20"/>
      <c r="AP7" s="20"/>
      <c r="AQ7" s="20"/>
      <c r="AR7" s="20"/>
      <c r="AS7" s="20"/>
      <c r="AT7" s="18"/>
      <c r="AU7" s="18"/>
      <c r="AV7" s="18"/>
      <c r="AW7" s="18"/>
      <c r="AX7" s="21"/>
    </row>
    <row r="8" spans="1:50" s="2" customFormat="1" ht="12.75" customHeight="1" x14ac:dyDescent="0.2">
      <c r="A8" s="32">
        <f>DATE(YEAR(A12)-1,5,1)</f>
        <v>44317</v>
      </c>
      <c r="B8" s="38" t="str">
        <f>TEXT(A8,"ggg")</f>
        <v>令和</v>
      </c>
      <c r="C8" s="35"/>
      <c r="D8" s="43" t="str">
        <f>IF(TEXT(A8,"e")="1","元",TEXT(A8,"e"))</f>
        <v>3</v>
      </c>
      <c r="E8" s="44" t="s">
        <v>26</v>
      </c>
      <c r="F8" s="4"/>
      <c r="G8" s="35" t="s">
        <v>3</v>
      </c>
      <c r="H8" s="35"/>
      <c r="I8" s="35"/>
      <c r="J8" s="17"/>
      <c r="K8" s="22">
        <v>16152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16098</v>
      </c>
      <c r="Z8" s="22">
        <v>42</v>
      </c>
      <c r="AA8" s="22">
        <v>668</v>
      </c>
      <c r="AB8" s="22">
        <v>2653</v>
      </c>
      <c r="AC8" s="22">
        <v>5506</v>
      </c>
      <c r="AD8" s="22">
        <v>3993</v>
      </c>
      <c r="AE8" s="22">
        <v>2246</v>
      </c>
      <c r="AF8" s="22">
        <v>480</v>
      </c>
      <c r="AG8" s="22">
        <v>293</v>
      </c>
      <c r="AH8" s="22">
        <v>114</v>
      </c>
      <c r="AI8" s="22">
        <v>63</v>
      </c>
      <c r="AJ8" s="22">
        <v>23</v>
      </c>
      <c r="AK8" s="22">
        <v>17</v>
      </c>
      <c r="AL8" s="22">
        <v>47</v>
      </c>
      <c r="AM8" s="22">
        <v>0</v>
      </c>
      <c r="AN8" s="22">
        <v>0</v>
      </c>
      <c r="AO8" s="22">
        <v>7</v>
      </c>
      <c r="AP8" s="22">
        <v>20</v>
      </c>
      <c r="AQ8" s="22">
        <v>14</v>
      </c>
      <c r="AR8" s="22">
        <v>6</v>
      </c>
      <c r="AS8" s="22">
        <v>0</v>
      </c>
      <c r="AT8" s="22">
        <v>0</v>
      </c>
      <c r="AU8" s="22">
        <v>0</v>
      </c>
      <c r="AV8" s="22">
        <v>4</v>
      </c>
      <c r="AW8" s="22">
        <v>3</v>
      </c>
      <c r="AX8" s="23"/>
    </row>
    <row r="9" spans="1:50" s="2" customFormat="1" ht="12.75" customHeight="1" x14ac:dyDescent="0.2">
      <c r="A9" s="31"/>
      <c r="B9" s="35"/>
      <c r="C9" s="35"/>
      <c r="D9" s="43"/>
      <c r="E9" s="43"/>
      <c r="F9" s="4"/>
      <c r="G9" s="35" t="s">
        <v>0</v>
      </c>
      <c r="H9" s="35"/>
      <c r="I9" s="35"/>
      <c r="J9" s="17"/>
      <c r="K9" s="22">
        <v>14486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14436</v>
      </c>
      <c r="Z9" s="22">
        <v>42</v>
      </c>
      <c r="AA9" s="22">
        <v>630</v>
      </c>
      <c r="AB9" s="22">
        <v>2315</v>
      </c>
      <c r="AC9" s="22">
        <v>4833</v>
      </c>
      <c r="AD9" s="22">
        <v>3594</v>
      </c>
      <c r="AE9" s="22">
        <v>2103</v>
      </c>
      <c r="AF9" s="22">
        <v>453</v>
      </c>
      <c r="AG9" s="22">
        <v>260</v>
      </c>
      <c r="AH9" s="22">
        <v>110</v>
      </c>
      <c r="AI9" s="22">
        <v>58</v>
      </c>
      <c r="AJ9" s="22">
        <v>21</v>
      </c>
      <c r="AK9" s="22">
        <v>17</v>
      </c>
      <c r="AL9" s="22">
        <v>43</v>
      </c>
      <c r="AM9" s="22">
        <v>0</v>
      </c>
      <c r="AN9" s="22">
        <v>0</v>
      </c>
      <c r="AO9" s="22">
        <v>6</v>
      </c>
      <c r="AP9" s="22">
        <v>17</v>
      </c>
      <c r="AQ9" s="22">
        <v>14</v>
      </c>
      <c r="AR9" s="22">
        <v>6</v>
      </c>
      <c r="AS9" s="22">
        <v>0</v>
      </c>
      <c r="AT9" s="22">
        <v>0</v>
      </c>
      <c r="AU9" s="22">
        <v>0</v>
      </c>
      <c r="AV9" s="22">
        <v>4</v>
      </c>
      <c r="AW9" s="22">
        <v>3</v>
      </c>
      <c r="AX9" s="23"/>
    </row>
    <row r="10" spans="1:50" s="2" customFormat="1" ht="12.75" customHeight="1" x14ac:dyDescent="0.2">
      <c r="A10" s="31"/>
      <c r="B10" s="35"/>
      <c r="C10" s="35"/>
      <c r="D10" s="43"/>
      <c r="E10" s="43"/>
      <c r="F10" s="4"/>
      <c r="G10" s="35" t="s">
        <v>1</v>
      </c>
      <c r="H10" s="35"/>
      <c r="I10" s="35"/>
      <c r="J10" s="17"/>
      <c r="K10" s="22">
        <v>1666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1662</v>
      </c>
      <c r="Z10" s="22">
        <v>0</v>
      </c>
      <c r="AA10" s="22">
        <v>38</v>
      </c>
      <c r="AB10" s="22">
        <v>338</v>
      </c>
      <c r="AC10" s="22">
        <v>673</v>
      </c>
      <c r="AD10" s="22">
        <v>399</v>
      </c>
      <c r="AE10" s="22">
        <v>143</v>
      </c>
      <c r="AF10" s="22">
        <v>27</v>
      </c>
      <c r="AG10" s="22">
        <v>33</v>
      </c>
      <c r="AH10" s="22">
        <v>4</v>
      </c>
      <c r="AI10" s="22">
        <v>5</v>
      </c>
      <c r="AJ10" s="22">
        <v>2</v>
      </c>
      <c r="AK10" s="22">
        <v>0</v>
      </c>
      <c r="AL10" s="22">
        <v>4</v>
      </c>
      <c r="AM10" s="22">
        <v>0</v>
      </c>
      <c r="AN10" s="22">
        <v>0</v>
      </c>
      <c r="AO10" s="22">
        <v>1</v>
      </c>
      <c r="AP10" s="22">
        <v>3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3"/>
    </row>
    <row r="11" spans="1:50" s="2" customFormat="1" ht="13" customHeight="1" x14ac:dyDescent="0.2">
      <c r="A11" s="31"/>
      <c r="B11" s="30"/>
      <c r="C11" s="30"/>
      <c r="F11" s="4"/>
      <c r="G11" s="30"/>
      <c r="H11" s="30"/>
      <c r="I11" s="30"/>
      <c r="J11" s="17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3"/>
    </row>
    <row r="12" spans="1:50" s="2" customFormat="1" ht="12.75" customHeight="1" x14ac:dyDescent="0.2">
      <c r="A12" s="31">
        <f>DATE(YEAR(A16)-1,5,1)</f>
        <v>44682</v>
      </c>
      <c r="B12" s="38" t="str">
        <f>IF(TEXT(A8,"ggg")=TEXT(A12,"ggg"),"",TEXT(A12,"ggg"))</f>
        <v/>
      </c>
      <c r="C12" s="35"/>
      <c r="D12" s="43" t="str">
        <f>IF(TEXT(A12,"e")="1","元",TEXT(A12,"e"))</f>
        <v>4</v>
      </c>
      <c r="E12" s="44" t="str">
        <f>IF(TEXT(A8,"ggg")=TEXT(A12,"ggg"),"","年")</f>
        <v/>
      </c>
      <c r="F12" s="4"/>
      <c r="G12" s="35" t="s">
        <v>3</v>
      </c>
      <c r="H12" s="35"/>
      <c r="I12" s="35"/>
      <c r="J12" s="17"/>
      <c r="K12" s="22">
        <v>14460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14410</v>
      </c>
      <c r="Z12" s="22">
        <v>49</v>
      </c>
      <c r="AA12" s="22">
        <v>611</v>
      </c>
      <c r="AB12" s="22">
        <v>2425</v>
      </c>
      <c r="AC12" s="22">
        <v>4915</v>
      </c>
      <c r="AD12" s="22">
        <v>3583</v>
      </c>
      <c r="AE12" s="22">
        <v>1982</v>
      </c>
      <c r="AF12" s="22">
        <v>414</v>
      </c>
      <c r="AG12" s="22">
        <v>249</v>
      </c>
      <c r="AH12" s="22">
        <v>105</v>
      </c>
      <c r="AI12" s="22">
        <v>48</v>
      </c>
      <c r="AJ12" s="22">
        <v>19</v>
      </c>
      <c r="AK12" s="22">
        <v>10</v>
      </c>
      <c r="AL12" s="22">
        <v>44</v>
      </c>
      <c r="AM12" s="22">
        <v>0</v>
      </c>
      <c r="AN12" s="22">
        <v>0</v>
      </c>
      <c r="AO12" s="22">
        <v>14</v>
      </c>
      <c r="AP12" s="22">
        <v>18</v>
      </c>
      <c r="AQ12" s="22">
        <v>9</v>
      </c>
      <c r="AR12" s="22">
        <v>3</v>
      </c>
      <c r="AS12" s="22">
        <v>0</v>
      </c>
      <c r="AT12" s="22">
        <v>0</v>
      </c>
      <c r="AU12" s="22">
        <v>0</v>
      </c>
      <c r="AV12" s="22">
        <v>5</v>
      </c>
      <c r="AW12" s="22">
        <v>1</v>
      </c>
      <c r="AX12" s="23"/>
    </row>
    <row r="13" spans="1:50" s="2" customFormat="1" ht="12.75" customHeight="1" x14ac:dyDescent="0.2">
      <c r="A13" s="31"/>
      <c r="B13" s="35"/>
      <c r="C13" s="35"/>
      <c r="D13" s="43"/>
      <c r="E13" s="43"/>
      <c r="F13" s="4"/>
      <c r="G13" s="35" t="s">
        <v>0</v>
      </c>
      <c r="H13" s="35"/>
      <c r="I13" s="35"/>
      <c r="J13" s="17"/>
      <c r="K13" s="22">
        <v>12906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12856</v>
      </c>
      <c r="Z13" s="22">
        <v>45</v>
      </c>
      <c r="AA13" s="22">
        <v>569</v>
      </c>
      <c r="AB13" s="22">
        <v>2092</v>
      </c>
      <c r="AC13" s="22">
        <v>4282</v>
      </c>
      <c r="AD13" s="22">
        <v>3220</v>
      </c>
      <c r="AE13" s="22">
        <v>1842</v>
      </c>
      <c r="AF13" s="22">
        <v>398</v>
      </c>
      <c r="AG13" s="22">
        <v>235</v>
      </c>
      <c r="AH13" s="22">
        <v>99</v>
      </c>
      <c r="AI13" s="22">
        <v>46</v>
      </c>
      <c r="AJ13" s="22">
        <v>18</v>
      </c>
      <c r="AK13" s="22">
        <v>10</v>
      </c>
      <c r="AL13" s="22">
        <v>44</v>
      </c>
      <c r="AM13" s="22">
        <v>0</v>
      </c>
      <c r="AN13" s="22">
        <v>0</v>
      </c>
      <c r="AO13" s="22">
        <v>14</v>
      </c>
      <c r="AP13" s="22">
        <v>18</v>
      </c>
      <c r="AQ13" s="22">
        <v>9</v>
      </c>
      <c r="AR13" s="22">
        <v>3</v>
      </c>
      <c r="AS13" s="22">
        <v>0</v>
      </c>
      <c r="AT13" s="22">
        <v>0</v>
      </c>
      <c r="AU13" s="22">
        <v>0</v>
      </c>
      <c r="AV13" s="22">
        <v>5</v>
      </c>
      <c r="AW13" s="22">
        <v>1</v>
      </c>
      <c r="AX13" s="23"/>
    </row>
    <row r="14" spans="1:50" s="2" customFormat="1" ht="12.75" customHeight="1" x14ac:dyDescent="0.2">
      <c r="A14" s="31"/>
      <c r="B14" s="35"/>
      <c r="C14" s="35"/>
      <c r="D14" s="43"/>
      <c r="E14" s="43"/>
      <c r="F14" s="4"/>
      <c r="G14" s="35" t="s">
        <v>1</v>
      </c>
      <c r="H14" s="35"/>
      <c r="I14" s="35"/>
      <c r="J14" s="17"/>
      <c r="K14" s="22">
        <v>1554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1554</v>
      </c>
      <c r="Z14" s="22">
        <v>4</v>
      </c>
      <c r="AA14" s="22">
        <v>42</v>
      </c>
      <c r="AB14" s="22">
        <v>333</v>
      </c>
      <c r="AC14" s="22">
        <v>633</v>
      </c>
      <c r="AD14" s="22">
        <v>363</v>
      </c>
      <c r="AE14" s="22">
        <v>140</v>
      </c>
      <c r="AF14" s="22">
        <v>16</v>
      </c>
      <c r="AG14" s="22">
        <v>14</v>
      </c>
      <c r="AH14" s="22">
        <v>6</v>
      </c>
      <c r="AI14" s="22">
        <v>2</v>
      </c>
      <c r="AJ14" s="22">
        <v>1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3"/>
    </row>
    <row r="15" spans="1:50" s="2" customFormat="1" ht="13" customHeight="1" x14ac:dyDescent="0.2">
      <c r="A15" s="31"/>
      <c r="B15" s="30"/>
      <c r="C15" s="30"/>
      <c r="F15" s="4"/>
      <c r="G15" s="30"/>
      <c r="H15" s="30"/>
      <c r="I15" s="30"/>
      <c r="J15" s="17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3"/>
    </row>
    <row r="16" spans="1:50" s="2" customFormat="1" ht="12.75" customHeight="1" x14ac:dyDescent="0.2">
      <c r="A16" s="31">
        <f>DATE(YEAR(A20)-1,5,1)</f>
        <v>45047</v>
      </c>
      <c r="B16" s="38" t="str">
        <f>IF(TEXT(A12,"ggg")=TEXT(A16,"ggg"),"",TEXT(A16,"ggg"))</f>
        <v/>
      </c>
      <c r="C16" s="35"/>
      <c r="D16" s="43" t="str">
        <f>IF(TEXT(A16,"e")="1","元",TEXT(A16,"e"))</f>
        <v>5</v>
      </c>
      <c r="E16" s="44" t="str">
        <f>IF(TEXT(A12,"ggg")=TEXT(A16,"ggg"),"","年")</f>
        <v/>
      </c>
      <c r="F16" s="4"/>
      <c r="G16" s="35" t="s">
        <v>3</v>
      </c>
      <c r="H16" s="35"/>
      <c r="I16" s="35"/>
      <c r="J16" s="17"/>
      <c r="K16" s="22">
        <v>14085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14033</v>
      </c>
      <c r="Z16" s="22">
        <v>33</v>
      </c>
      <c r="AA16" s="22">
        <v>582</v>
      </c>
      <c r="AB16" s="22">
        <v>2454</v>
      </c>
      <c r="AC16" s="22">
        <v>4694</v>
      </c>
      <c r="AD16" s="22">
        <v>3401</v>
      </c>
      <c r="AE16" s="22">
        <v>2026</v>
      </c>
      <c r="AF16" s="22">
        <v>423</v>
      </c>
      <c r="AG16" s="22">
        <v>243</v>
      </c>
      <c r="AH16" s="22">
        <v>103</v>
      </c>
      <c r="AI16" s="22">
        <v>41</v>
      </c>
      <c r="AJ16" s="22">
        <v>19</v>
      </c>
      <c r="AK16" s="22">
        <v>14</v>
      </c>
      <c r="AL16" s="22">
        <v>49</v>
      </c>
      <c r="AM16" s="22">
        <v>0</v>
      </c>
      <c r="AN16" s="22">
        <v>1</v>
      </c>
      <c r="AO16" s="22">
        <v>5</v>
      </c>
      <c r="AP16" s="22">
        <v>26</v>
      </c>
      <c r="AQ16" s="22">
        <v>14</v>
      </c>
      <c r="AR16" s="22">
        <v>3</v>
      </c>
      <c r="AS16" s="22">
        <v>0</v>
      </c>
      <c r="AT16" s="22">
        <v>0</v>
      </c>
      <c r="AU16" s="22">
        <v>0</v>
      </c>
      <c r="AV16" s="22">
        <v>3</v>
      </c>
      <c r="AW16" s="22">
        <v>0</v>
      </c>
      <c r="AX16" s="23"/>
    </row>
    <row r="17" spans="1:50" s="2" customFormat="1" ht="12.75" customHeight="1" x14ac:dyDescent="0.2">
      <c r="A17" s="31"/>
      <c r="B17" s="35"/>
      <c r="C17" s="35"/>
      <c r="D17" s="43"/>
      <c r="E17" s="43"/>
      <c r="F17" s="4"/>
      <c r="G17" s="35" t="s">
        <v>0</v>
      </c>
      <c r="H17" s="35"/>
      <c r="I17" s="35"/>
      <c r="J17" s="17"/>
      <c r="K17" s="22">
        <v>12599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12550</v>
      </c>
      <c r="Z17" s="22">
        <v>31</v>
      </c>
      <c r="AA17" s="22">
        <v>545</v>
      </c>
      <c r="AB17" s="22">
        <v>2088</v>
      </c>
      <c r="AC17" s="22">
        <v>4132</v>
      </c>
      <c r="AD17" s="22">
        <v>3060</v>
      </c>
      <c r="AE17" s="22">
        <v>1892</v>
      </c>
      <c r="AF17" s="22">
        <v>412</v>
      </c>
      <c r="AG17" s="22">
        <v>228</v>
      </c>
      <c r="AH17" s="22">
        <v>94</v>
      </c>
      <c r="AI17" s="22">
        <v>37</v>
      </c>
      <c r="AJ17" s="22">
        <v>19</v>
      </c>
      <c r="AK17" s="22">
        <v>12</v>
      </c>
      <c r="AL17" s="22">
        <v>47</v>
      </c>
      <c r="AM17" s="22">
        <v>0</v>
      </c>
      <c r="AN17" s="22">
        <v>1</v>
      </c>
      <c r="AO17" s="22">
        <v>5</v>
      </c>
      <c r="AP17" s="22">
        <v>26</v>
      </c>
      <c r="AQ17" s="22">
        <v>13</v>
      </c>
      <c r="AR17" s="22">
        <v>2</v>
      </c>
      <c r="AS17" s="22">
        <v>0</v>
      </c>
      <c r="AT17" s="22">
        <v>0</v>
      </c>
      <c r="AU17" s="22">
        <v>0</v>
      </c>
      <c r="AV17" s="22">
        <v>2</v>
      </c>
      <c r="AW17" s="22">
        <v>0</v>
      </c>
      <c r="AX17" s="23"/>
    </row>
    <row r="18" spans="1:50" s="2" customFormat="1" ht="12.75" customHeight="1" x14ac:dyDescent="0.2">
      <c r="A18" s="31"/>
      <c r="B18" s="35"/>
      <c r="C18" s="35"/>
      <c r="D18" s="43"/>
      <c r="E18" s="43"/>
      <c r="F18" s="4"/>
      <c r="G18" s="35" t="s">
        <v>1</v>
      </c>
      <c r="H18" s="35"/>
      <c r="I18" s="35"/>
      <c r="J18" s="17"/>
      <c r="K18" s="22">
        <v>1486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1483</v>
      </c>
      <c r="Z18" s="22">
        <v>2</v>
      </c>
      <c r="AA18" s="22">
        <v>37</v>
      </c>
      <c r="AB18" s="22">
        <v>366</v>
      </c>
      <c r="AC18" s="22">
        <v>562</v>
      </c>
      <c r="AD18" s="22">
        <v>341</v>
      </c>
      <c r="AE18" s="22">
        <v>134</v>
      </c>
      <c r="AF18" s="22">
        <v>11</v>
      </c>
      <c r="AG18" s="22">
        <v>15</v>
      </c>
      <c r="AH18" s="22">
        <v>9</v>
      </c>
      <c r="AI18" s="22">
        <v>4</v>
      </c>
      <c r="AJ18" s="22">
        <v>0</v>
      </c>
      <c r="AK18" s="22">
        <v>2</v>
      </c>
      <c r="AL18" s="22">
        <v>2</v>
      </c>
      <c r="AM18" s="22">
        <v>0</v>
      </c>
      <c r="AN18" s="22">
        <v>0</v>
      </c>
      <c r="AO18" s="22">
        <v>0</v>
      </c>
      <c r="AP18" s="22">
        <v>0</v>
      </c>
      <c r="AQ18" s="22">
        <v>1</v>
      </c>
      <c r="AR18" s="22">
        <v>1</v>
      </c>
      <c r="AS18" s="22">
        <v>0</v>
      </c>
      <c r="AT18" s="22">
        <v>0</v>
      </c>
      <c r="AU18" s="22">
        <v>0</v>
      </c>
      <c r="AV18" s="22">
        <v>1</v>
      </c>
      <c r="AW18" s="22">
        <v>0</v>
      </c>
      <c r="AX18" s="23"/>
    </row>
    <row r="19" spans="1:50" s="2" customFormat="1" ht="13" customHeight="1" x14ac:dyDescent="0.2">
      <c r="A19" s="31"/>
      <c r="B19" s="30"/>
      <c r="C19" s="30"/>
      <c r="F19" s="4"/>
      <c r="G19" s="30"/>
      <c r="H19" s="30"/>
      <c r="I19" s="30"/>
      <c r="J19" s="17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3"/>
    </row>
    <row r="20" spans="1:50" s="2" customFormat="1" ht="12.75" customHeight="1" x14ac:dyDescent="0.2">
      <c r="A20" s="31">
        <f>DATE(YEAR(A24)-1,5,1)</f>
        <v>45413</v>
      </c>
      <c r="B20" s="38" t="str">
        <f>IF(TEXT(A16,"ggg")=TEXT(A20,"ggg"),"",TEXT(A20,"ggg"))</f>
        <v/>
      </c>
      <c r="C20" s="35"/>
      <c r="D20" s="43" t="str">
        <f>IF(TEXT(A20,"e")="1","元",TEXT(A20,"e"))</f>
        <v>6</v>
      </c>
      <c r="E20" s="44" t="str">
        <f>IF(TEXT(A16,"ggg")=TEXT(A20,"ggg"),"","年")</f>
        <v/>
      </c>
      <c r="F20" s="4"/>
      <c r="G20" s="35" t="s">
        <v>3</v>
      </c>
      <c r="H20" s="35"/>
      <c r="I20" s="35"/>
      <c r="J20" s="17"/>
      <c r="K20" s="22">
        <v>14822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14785</v>
      </c>
      <c r="Z20" s="22">
        <v>31</v>
      </c>
      <c r="AA20" s="22">
        <v>589</v>
      </c>
      <c r="AB20" s="22">
        <v>2540</v>
      </c>
      <c r="AC20" s="22">
        <v>4814</v>
      </c>
      <c r="AD20" s="22">
        <v>3560</v>
      </c>
      <c r="AE20" s="22">
        <v>2207</v>
      </c>
      <c r="AF20" s="22">
        <v>552</v>
      </c>
      <c r="AG20" s="22">
        <v>303</v>
      </c>
      <c r="AH20" s="22">
        <v>119</v>
      </c>
      <c r="AI20" s="22">
        <v>40</v>
      </c>
      <c r="AJ20" s="22">
        <v>19</v>
      </c>
      <c r="AK20" s="22">
        <v>11</v>
      </c>
      <c r="AL20" s="22">
        <v>36</v>
      </c>
      <c r="AM20" s="22">
        <v>0</v>
      </c>
      <c r="AN20" s="22">
        <v>0</v>
      </c>
      <c r="AO20" s="22">
        <v>5</v>
      </c>
      <c r="AP20" s="22">
        <v>13</v>
      </c>
      <c r="AQ20" s="22">
        <v>17</v>
      </c>
      <c r="AR20" s="22">
        <v>1</v>
      </c>
      <c r="AS20" s="22">
        <v>0</v>
      </c>
      <c r="AT20" s="22">
        <v>0</v>
      </c>
      <c r="AU20" s="22">
        <v>0</v>
      </c>
      <c r="AV20" s="22">
        <v>1</v>
      </c>
      <c r="AW20" s="22">
        <v>0</v>
      </c>
      <c r="AX20" s="23"/>
    </row>
    <row r="21" spans="1:50" s="2" customFormat="1" ht="12.75" customHeight="1" x14ac:dyDescent="0.2">
      <c r="A21" s="31"/>
      <c r="B21" s="35"/>
      <c r="C21" s="35"/>
      <c r="D21" s="43"/>
      <c r="E21" s="43"/>
      <c r="F21" s="4"/>
      <c r="G21" s="35" t="s">
        <v>0</v>
      </c>
      <c r="H21" s="35"/>
      <c r="I21" s="35"/>
      <c r="J21" s="17"/>
      <c r="K21" s="22">
        <v>13265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13229</v>
      </c>
      <c r="Z21" s="22">
        <v>28</v>
      </c>
      <c r="AA21" s="22">
        <v>561</v>
      </c>
      <c r="AB21" s="22">
        <v>2185</v>
      </c>
      <c r="AC21" s="22">
        <v>4194</v>
      </c>
      <c r="AD21" s="22">
        <v>3225</v>
      </c>
      <c r="AE21" s="22">
        <v>2058</v>
      </c>
      <c r="AF21" s="22">
        <v>522</v>
      </c>
      <c r="AG21" s="22">
        <v>282</v>
      </c>
      <c r="AH21" s="22">
        <v>112</v>
      </c>
      <c r="AI21" s="22">
        <v>38</v>
      </c>
      <c r="AJ21" s="22">
        <v>16</v>
      </c>
      <c r="AK21" s="22">
        <v>8</v>
      </c>
      <c r="AL21" s="22">
        <v>35</v>
      </c>
      <c r="AM21" s="22">
        <v>0</v>
      </c>
      <c r="AN21" s="22">
        <v>0</v>
      </c>
      <c r="AO21" s="22">
        <v>5</v>
      </c>
      <c r="AP21" s="22">
        <v>13</v>
      </c>
      <c r="AQ21" s="22">
        <v>16</v>
      </c>
      <c r="AR21" s="22">
        <v>1</v>
      </c>
      <c r="AS21" s="22">
        <v>0</v>
      </c>
      <c r="AT21" s="22">
        <v>0</v>
      </c>
      <c r="AU21" s="22">
        <v>0</v>
      </c>
      <c r="AV21" s="22">
        <v>1</v>
      </c>
      <c r="AW21" s="22">
        <v>0</v>
      </c>
      <c r="AX21" s="23"/>
    </row>
    <row r="22" spans="1:50" s="2" customFormat="1" ht="12.75" customHeight="1" x14ac:dyDescent="0.2">
      <c r="A22" s="31"/>
      <c r="B22" s="35"/>
      <c r="C22" s="35"/>
      <c r="D22" s="43"/>
      <c r="E22" s="43"/>
      <c r="F22" s="4"/>
      <c r="G22" s="35" t="s">
        <v>1</v>
      </c>
      <c r="H22" s="35"/>
      <c r="I22" s="35"/>
      <c r="J22" s="17"/>
      <c r="K22" s="22">
        <v>1557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1556</v>
      </c>
      <c r="Z22" s="22">
        <v>3</v>
      </c>
      <c r="AA22" s="22">
        <v>28</v>
      </c>
      <c r="AB22" s="22">
        <v>355</v>
      </c>
      <c r="AC22" s="22">
        <v>620</v>
      </c>
      <c r="AD22" s="22">
        <v>335</v>
      </c>
      <c r="AE22" s="22">
        <v>149</v>
      </c>
      <c r="AF22" s="22">
        <v>30</v>
      </c>
      <c r="AG22" s="22">
        <v>21</v>
      </c>
      <c r="AH22" s="22">
        <v>7</v>
      </c>
      <c r="AI22" s="22">
        <v>2</v>
      </c>
      <c r="AJ22" s="22">
        <v>3</v>
      </c>
      <c r="AK22" s="22">
        <v>3</v>
      </c>
      <c r="AL22" s="22">
        <v>1</v>
      </c>
      <c r="AM22" s="22">
        <v>0</v>
      </c>
      <c r="AN22" s="22">
        <v>0</v>
      </c>
      <c r="AO22" s="22">
        <v>0</v>
      </c>
      <c r="AP22" s="22">
        <v>0</v>
      </c>
      <c r="AQ22" s="22">
        <v>1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3"/>
    </row>
    <row r="23" spans="1:50" s="2" customFormat="1" ht="13" customHeight="1" x14ac:dyDescent="0.2">
      <c r="A23" s="31"/>
      <c r="B23" s="30"/>
      <c r="C23" s="30"/>
      <c r="F23" s="4"/>
      <c r="G23" s="30"/>
      <c r="H23" s="30"/>
      <c r="I23" s="30"/>
      <c r="J23" s="17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3"/>
    </row>
    <row r="24" spans="1:50" s="28" customFormat="1" ht="12.75" customHeight="1" x14ac:dyDescent="0.2">
      <c r="A24" s="32">
        <v>45778</v>
      </c>
      <c r="B24" s="40" t="str">
        <f>IF(TEXT(A20,"ggg")=TEXT(A24,"ggg"),"",TEXT(A24,"ggg"))</f>
        <v/>
      </c>
      <c r="C24" s="40"/>
      <c r="D24" s="42" t="str">
        <f>IF(TEXT(A24,"e")="1","元",TEXT(A24,"e"))</f>
        <v>7</v>
      </c>
      <c r="E24" s="42" t="str">
        <f>IF(TEXT(A20,"ggg")=TEXT(A24,"ggg"),"","年")</f>
        <v/>
      </c>
      <c r="F24" s="24"/>
      <c r="G24" s="40" t="s">
        <v>3</v>
      </c>
      <c r="H24" s="40"/>
      <c r="I24" s="40"/>
      <c r="J24" s="25"/>
      <c r="K24" s="26">
        <v>15001</v>
      </c>
      <c r="L24" s="26">
        <v>1795</v>
      </c>
      <c r="M24" s="26">
        <v>4</v>
      </c>
      <c r="N24" s="26">
        <v>88</v>
      </c>
      <c r="O24" s="26">
        <v>459</v>
      </c>
      <c r="P24" s="26">
        <v>735</v>
      </c>
      <c r="Q24" s="26">
        <v>380</v>
      </c>
      <c r="R24" s="26">
        <v>114</v>
      </c>
      <c r="S24" s="26">
        <v>13</v>
      </c>
      <c r="T24" s="26">
        <v>2</v>
      </c>
      <c r="U24" s="26">
        <v>0</v>
      </c>
      <c r="V24" s="26">
        <v>0</v>
      </c>
      <c r="W24" s="26">
        <v>0</v>
      </c>
      <c r="X24" s="26">
        <v>0</v>
      </c>
      <c r="Y24" s="26">
        <v>13161</v>
      </c>
      <c r="Z24" s="26">
        <v>47</v>
      </c>
      <c r="AA24" s="26">
        <v>501</v>
      </c>
      <c r="AB24" s="26">
        <v>2188</v>
      </c>
      <c r="AC24" s="26">
        <v>4260</v>
      </c>
      <c r="AD24" s="26">
        <v>3003</v>
      </c>
      <c r="AE24" s="26">
        <v>2173</v>
      </c>
      <c r="AF24" s="26">
        <v>573</v>
      </c>
      <c r="AG24" s="26">
        <v>233</v>
      </c>
      <c r="AH24" s="26">
        <v>120</v>
      </c>
      <c r="AI24" s="26">
        <v>32</v>
      </c>
      <c r="AJ24" s="26">
        <v>16</v>
      </c>
      <c r="AK24" s="26">
        <v>15</v>
      </c>
      <c r="AL24" s="26">
        <v>43</v>
      </c>
      <c r="AM24" s="26">
        <v>0</v>
      </c>
      <c r="AN24" s="26">
        <v>3</v>
      </c>
      <c r="AO24" s="26">
        <v>7</v>
      </c>
      <c r="AP24" s="26">
        <v>21</v>
      </c>
      <c r="AQ24" s="26">
        <v>10</v>
      </c>
      <c r="AR24" s="26">
        <v>2</v>
      </c>
      <c r="AS24" s="26">
        <v>0</v>
      </c>
      <c r="AT24" s="26">
        <v>0</v>
      </c>
      <c r="AU24" s="26">
        <v>0</v>
      </c>
      <c r="AV24" s="26">
        <v>1</v>
      </c>
      <c r="AW24" s="26">
        <v>1</v>
      </c>
      <c r="AX24" s="27"/>
    </row>
    <row r="25" spans="1:50" s="28" customFormat="1" ht="12.75" customHeight="1" x14ac:dyDescent="0.2">
      <c r="A25" s="31"/>
      <c r="B25" s="40"/>
      <c r="C25" s="40"/>
      <c r="D25" s="42"/>
      <c r="E25" s="42"/>
      <c r="F25" s="24"/>
      <c r="G25" s="40" t="s">
        <v>0</v>
      </c>
      <c r="H25" s="40"/>
      <c r="I25" s="40"/>
      <c r="J25" s="25"/>
      <c r="K25" s="26">
        <v>13407</v>
      </c>
      <c r="L25" s="26">
        <v>1580</v>
      </c>
      <c r="M25" s="26">
        <v>4</v>
      </c>
      <c r="N25" s="26">
        <v>81</v>
      </c>
      <c r="O25" s="26">
        <v>397</v>
      </c>
      <c r="P25" s="26">
        <v>632</v>
      </c>
      <c r="Q25" s="26">
        <v>352</v>
      </c>
      <c r="R25" s="26">
        <v>102</v>
      </c>
      <c r="S25" s="26">
        <v>11</v>
      </c>
      <c r="T25" s="26">
        <v>1</v>
      </c>
      <c r="U25" s="26">
        <v>0</v>
      </c>
      <c r="V25" s="26">
        <v>0</v>
      </c>
      <c r="W25" s="26">
        <v>0</v>
      </c>
      <c r="X25" s="26">
        <v>0</v>
      </c>
      <c r="Y25" s="26">
        <v>11784</v>
      </c>
      <c r="Z25" s="26">
        <v>44</v>
      </c>
      <c r="AA25" s="26">
        <v>456</v>
      </c>
      <c r="AB25" s="26">
        <v>1912</v>
      </c>
      <c r="AC25" s="26">
        <v>3738</v>
      </c>
      <c r="AD25" s="26">
        <v>2681</v>
      </c>
      <c r="AE25" s="26">
        <v>2026</v>
      </c>
      <c r="AF25" s="26">
        <v>543</v>
      </c>
      <c r="AG25" s="26">
        <v>216</v>
      </c>
      <c r="AH25" s="26">
        <v>111</v>
      </c>
      <c r="AI25" s="26">
        <v>29</v>
      </c>
      <c r="AJ25" s="26">
        <v>15</v>
      </c>
      <c r="AK25" s="26">
        <v>13</v>
      </c>
      <c r="AL25" s="26">
        <v>41</v>
      </c>
      <c r="AM25" s="26">
        <v>0</v>
      </c>
      <c r="AN25" s="26">
        <v>3</v>
      </c>
      <c r="AO25" s="26">
        <v>7</v>
      </c>
      <c r="AP25" s="26">
        <v>20</v>
      </c>
      <c r="AQ25" s="26">
        <v>9</v>
      </c>
      <c r="AR25" s="26">
        <v>2</v>
      </c>
      <c r="AS25" s="26">
        <v>0</v>
      </c>
      <c r="AT25" s="26">
        <v>0</v>
      </c>
      <c r="AU25" s="26">
        <v>0</v>
      </c>
      <c r="AV25" s="26">
        <v>1</v>
      </c>
      <c r="AW25" s="26">
        <v>1</v>
      </c>
      <c r="AX25" s="27"/>
    </row>
    <row r="26" spans="1:50" s="28" customFormat="1" ht="12.75" customHeight="1" x14ac:dyDescent="0.2">
      <c r="A26" s="31"/>
      <c r="B26" s="40"/>
      <c r="C26" s="40"/>
      <c r="D26" s="42"/>
      <c r="E26" s="42"/>
      <c r="F26" s="24"/>
      <c r="G26" s="40" t="s">
        <v>1</v>
      </c>
      <c r="H26" s="40"/>
      <c r="I26" s="40"/>
      <c r="J26" s="25"/>
      <c r="K26" s="26">
        <v>1594</v>
      </c>
      <c r="L26" s="26">
        <v>215</v>
      </c>
      <c r="M26" s="26">
        <v>0</v>
      </c>
      <c r="N26" s="26">
        <v>7</v>
      </c>
      <c r="O26" s="26">
        <v>62</v>
      </c>
      <c r="P26" s="26">
        <v>103</v>
      </c>
      <c r="Q26" s="26">
        <v>28</v>
      </c>
      <c r="R26" s="26">
        <v>12</v>
      </c>
      <c r="S26" s="26">
        <v>2</v>
      </c>
      <c r="T26" s="26">
        <v>1</v>
      </c>
      <c r="U26" s="26">
        <v>0</v>
      </c>
      <c r="V26" s="26">
        <v>0</v>
      </c>
      <c r="W26" s="26">
        <v>0</v>
      </c>
      <c r="X26" s="26">
        <v>0</v>
      </c>
      <c r="Y26" s="26">
        <v>1377</v>
      </c>
      <c r="Z26" s="26">
        <v>3</v>
      </c>
      <c r="AA26" s="26">
        <v>45</v>
      </c>
      <c r="AB26" s="26">
        <v>276</v>
      </c>
      <c r="AC26" s="26">
        <v>522</v>
      </c>
      <c r="AD26" s="26">
        <v>322</v>
      </c>
      <c r="AE26" s="26">
        <v>147</v>
      </c>
      <c r="AF26" s="26">
        <v>30</v>
      </c>
      <c r="AG26" s="26">
        <v>17</v>
      </c>
      <c r="AH26" s="26">
        <v>9</v>
      </c>
      <c r="AI26" s="26">
        <v>3</v>
      </c>
      <c r="AJ26" s="26">
        <v>1</v>
      </c>
      <c r="AK26" s="26">
        <v>2</v>
      </c>
      <c r="AL26" s="26">
        <v>2</v>
      </c>
      <c r="AM26" s="26">
        <v>0</v>
      </c>
      <c r="AN26" s="26">
        <v>0</v>
      </c>
      <c r="AO26" s="26">
        <v>0</v>
      </c>
      <c r="AP26" s="26">
        <v>1</v>
      </c>
      <c r="AQ26" s="26">
        <v>1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7"/>
    </row>
    <row r="27" spans="1:50" s="28" customFormat="1" ht="13" customHeight="1" x14ac:dyDescent="0.2">
      <c r="A27" s="31"/>
      <c r="B27" s="34"/>
      <c r="C27" s="34"/>
      <c r="F27" s="24"/>
      <c r="G27" s="34"/>
      <c r="H27" s="34"/>
      <c r="I27" s="34"/>
      <c r="J27" s="25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7"/>
    </row>
    <row r="28" spans="1:50" s="2" customFormat="1" ht="13" customHeight="1" x14ac:dyDescent="0.2">
      <c r="A28" s="4"/>
      <c r="B28" s="39" t="s">
        <v>32</v>
      </c>
      <c r="C28" s="35"/>
      <c r="D28" s="35"/>
      <c r="E28" s="35"/>
      <c r="F28" s="35"/>
      <c r="G28" s="35"/>
      <c r="H28" s="4"/>
      <c r="I28" s="2" t="s">
        <v>0</v>
      </c>
      <c r="J28" s="17"/>
      <c r="K28" s="22">
        <v>31</v>
      </c>
      <c r="L28" s="22">
        <v>1</v>
      </c>
      <c r="M28" s="22">
        <v>0</v>
      </c>
      <c r="N28" s="22">
        <v>0</v>
      </c>
      <c r="O28" s="22">
        <v>0</v>
      </c>
      <c r="P28" s="22">
        <v>0</v>
      </c>
      <c r="Q28" s="22">
        <v>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30</v>
      </c>
      <c r="Z28" s="22">
        <v>0</v>
      </c>
      <c r="AA28" s="22">
        <v>0</v>
      </c>
      <c r="AB28" s="22">
        <v>0</v>
      </c>
      <c r="AC28" s="22">
        <v>0</v>
      </c>
      <c r="AD28" s="22">
        <v>6</v>
      </c>
      <c r="AE28" s="22">
        <v>15</v>
      </c>
      <c r="AF28" s="22">
        <v>6</v>
      </c>
      <c r="AG28" s="22">
        <v>1</v>
      </c>
      <c r="AH28" s="22">
        <v>2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3"/>
    </row>
    <row r="29" spans="1:50" s="2" customFormat="1" ht="13" customHeight="1" x14ac:dyDescent="0.2">
      <c r="A29" s="4"/>
      <c r="B29" s="35"/>
      <c r="C29" s="35"/>
      <c r="D29" s="35"/>
      <c r="E29" s="35"/>
      <c r="F29" s="35"/>
      <c r="G29" s="35"/>
      <c r="H29" s="4"/>
      <c r="I29" s="2" t="s">
        <v>1</v>
      </c>
      <c r="J29" s="17"/>
      <c r="K29" s="22">
        <v>1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3"/>
    </row>
    <row r="30" spans="1:50" s="2" customFormat="1" ht="13" customHeight="1" x14ac:dyDescent="0.2">
      <c r="A30" s="4"/>
      <c r="B30" s="30"/>
      <c r="C30" s="30"/>
      <c r="D30" s="30"/>
      <c r="E30" s="30"/>
      <c r="F30" s="30"/>
      <c r="G30" s="30"/>
      <c r="H30" s="4"/>
      <c r="J30" s="17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3"/>
    </row>
    <row r="31" spans="1:50" s="2" customFormat="1" ht="13" customHeight="1" x14ac:dyDescent="0.2">
      <c r="A31" s="4"/>
      <c r="B31" s="40" t="s">
        <v>33</v>
      </c>
      <c r="C31" s="40"/>
      <c r="D31" s="40"/>
      <c r="E31" s="40"/>
      <c r="F31" s="40"/>
      <c r="G31" s="40"/>
      <c r="H31" s="24"/>
      <c r="I31" s="28" t="s">
        <v>0</v>
      </c>
      <c r="J31" s="17"/>
      <c r="K31" s="26">
        <v>8779</v>
      </c>
      <c r="L31" s="26">
        <v>965</v>
      </c>
      <c r="M31" s="26">
        <v>3</v>
      </c>
      <c r="N31" s="26">
        <v>41</v>
      </c>
      <c r="O31" s="26">
        <v>320</v>
      </c>
      <c r="P31" s="26">
        <v>353</v>
      </c>
      <c r="Q31" s="26">
        <v>182</v>
      </c>
      <c r="R31" s="26">
        <v>60</v>
      </c>
      <c r="S31" s="26">
        <v>5</v>
      </c>
      <c r="T31" s="26">
        <v>1</v>
      </c>
      <c r="U31" s="26">
        <v>0</v>
      </c>
      <c r="V31" s="26">
        <v>0</v>
      </c>
      <c r="W31" s="26">
        <v>0</v>
      </c>
      <c r="X31" s="26">
        <v>0</v>
      </c>
      <c r="Y31" s="26">
        <v>7773</v>
      </c>
      <c r="Z31" s="26">
        <v>12</v>
      </c>
      <c r="AA31" s="26">
        <v>155</v>
      </c>
      <c r="AB31" s="26">
        <v>1392</v>
      </c>
      <c r="AC31" s="26">
        <v>2434</v>
      </c>
      <c r="AD31" s="26">
        <v>1687</v>
      </c>
      <c r="AE31" s="26">
        <v>1407</v>
      </c>
      <c r="AF31" s="26">
        <v>400</v>
      </c>
      <c r="AG31" s="26">
        <v>154</v>
      </c>
      <c r="AH31" s="26">
        <v>80</v>
      </c>
      <c r="AI31" s="26">
        <v>25</v>
      </c>
      <c r="AJ31" s="26">
        <v>14</v>
      </c>
      <c r="AK31" s="26">
        <v>13</v>
      </c>
      <c r="AL31" s="26">
        <v>40</v>
      </c>
      <c r="AM31" s="26">
        <v>0</v>
      </c>
      <c r="AN31" s="26">
        <v>2</v>
      </c>
      <c r="AO31" s="26">
        <v>7</v>
      </c>
      <c r="AP31" s="26">
        <v>20</v>
      </c>
      <c r="AQ31" s="26">
        <v>9</v>
      </c>
      <c r="AR31" s="26">
        <v>2</v>
      </c>
      <c r="AS31" s="26">
        <v>0</v>
      </c>
      <c r="AT31" s="26">
        <v>0</v>
      </c>
      <c r="AU31" s="26">
        <v>0</v>
      </c>
      <c r="AV31" s="26">
        <v>0</v>
      </c>
      <c r="AW31" s="26">
        <v>1</v>
      </c>
      <c r="AX31" s="23"/>
    </row>
    <row r="32" spans="1:50" s="2" customFormat="1" ht="13" customHeight="1" x14ac:dyDescent="0.2">
      <c r="A32" s="4"/>
      <c r="B32" s="40"/>
      <c r="C32" s="40"/>
      <c r="D32" s="40"/>
      <c r="E32" s="40"/>
      <c r="F32" s="40"/>
      <c r="G32" s="40"/>
      <c r="H32" s="24"/>
      <c r="I32" s="28" t="s">
        <v>1</v>
      </c>
      <c r="J32" s="17"/>
      <c r="K32" s="26">
        <v>1086</v>
      </c>
      <c r="L32" s="26">
        <v>144</v>
      </c>
      <c r="M32" s="26">
        <v>0</v>
      </c>
      <c r="N32" s="26">
        <v>5</v>
      </c>
      <c r="O32" s="26">
        <v>57</v>
      </c>
      <c r="P32" s="26">
        <v>59</v>
      </c>
      <c r="Q32" s="26">
        <v>15</v>
      </c>
      <c r="R32" s="26">
        <v>8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940</v>
      </c>
      <c r="Z32" s="26">
        <v>1</v>
      </c>
      <c r="AA32" s="26">
        <v>23</v>
      </c>
      <c r="AB32" s="26">
        <v>254</v>
      </c>
      <c r="AC32" s="26">
        <v>321</v>
      </c>
      <c r="AD32" s="26">
        <v>201</v>
      </c>
      <c r="AE32" s="26">
        <v>107</v>
      </c>
      <c r="AF32" s="26">
        <v>16</v>
      </c>
      <c r="AG32" s="26">
        <v>8</v>
      </c>
      <c r="AH32" s="26">
        <v>3</v>
      </c>
      <c r="AI32" s="26">
        <v>3</v>
      </c>
      <c r="AJ32" s="26">
        <v>1</v>
      </c>
      <c r="AK32" s="26">
        <v>2</v>
      </c>
      <c r="AL32" s="26">
        <v>2</v>
      </c>
      <c r="AM32" s="26">
        <v>0</v>
      </c>
      <c r="AN32" s="26">
        <v>0</v>
      </c>
      <c r="AO32" s="26">
        <v>0</v>
      </c>
      <c r="AP32" s="26">
        <v>1</v>
      </c>
      <c r="AQ32" s="26">
        <v>1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3"/>
    </row>
    <row r="33" spans="1:50" s="2" customFormat="1" ht="13" customHeight="1" x14ac:dyDescent="0.2">
      <c r="A33" s="4"/>
      <c r="B33" s="34"/>
      <c r="C33" s="34"/>
      <c r="D33" s="34"/>
      <c r="E33" s="34"/>
      <c r="F33" s="34"/>
      <c r="G33" s="34"/>
      <c r="H33" s="24"/>
      <c r="I33" s="28"/>
      <c r="J33" s="17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3"/>
    </row>
    <row r="34" spans="1:50" s="2" customFormat="1" ht="13" customHeight="1" x14ac:dyDescent="0.2">
      <c r="A34" s="4"/>
      <c r="B34" s="35" t="s">
        <v>34</v>
      </c>
      <c r="C34" s="35"/>
      <c r="D34" s="35"/>
      <c r="E34" s="35"/>
      <c r="F34" s="35"/>
      <c r="G34" s="35"/>
      <c r="H34" s="4"/>
      <c r="I34" s="2" t="s">
        <v>0</v>
      </c>
      <c r="J34" s="17"/>
      <c r="K34" s="22">
        <v>56</v>
      </c>
      <c r="L34" s="22">
        <v>9</v>
      </c>
      <c r="M34" s="22">
        <v>0</v>
      </c>
      <c r="N34" s="22">
        <v>1</v>
      </c>
      <c r="O34" s="22">
        <v>7</v>
      </c>
      <c r="P34" s="22">
        <v>1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47</v>
      </c>
      <c r="Z34" s="22">
        <v>0</v>
      </c>
      <c r="AA34" s="22">
        <v>5</v>
      </c>
      <c r="AB34" s="22">
        <v>25</v>
      </c>
      <c r="AC34" s="22">
        <v>17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3"/>
    </row>
    <row r="35" spans="1:50" s="2" customFormat="1" ht="13" customHeight="1" x14ac:dyDescent="0.2">
      <c r="A35" s="4"/>
      <c r="B35" s="35"/>
      <c r="C35" s="35"/>
      <c r="D35" s="35"/>
      <c r="E35" s="35"/>
      <c r="F35" s="35"/>
      <c r="G35" s="35"/>
      <c r="H35" s="4"/>
      <c r="I35" s="2" t="s">
        <v>1</v>
      </c>
      <c r="J35" s="17"/>
      <c r="K35" s="22">
        <v>1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1</v>
      </c>
      <c r="Z35" s="22">
        <v>0</v>
      </c>
      <c r="AA35" s="22">
        <v>0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3"/>
    </row>
    <row r="36" spans="1:50" s="2" customFormat="1" ht="12.75" customHeight="1" x14ac:dyDescent="0.2">
      <c r="A36" s="4"/>
      <c r="B36" s="35" t="s">
        <v>35</v>
      </c>
      <c r="C36" s="35"/>
      <c r="D36" s="35"/>
      <c r="E36" s="35"/>
      <c r="F36" s="35"/>
      <c r="G36" s="35"/>
      <c r="H36" s="4"/>
      <c r="J36" s="17"/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3"/>
    </row>
    <row r="37" spans="1:50" s="2" customFormat="1" ht="12.75" customHeight="1" x14ac:dyDescent="0.2">
      <c r="A37" s="4"/>
      <c r="B37" s="37" t="s">
        <v>36</v>
      </c>
      <c r="C37" s="37"/>
      <c r="D37" s="37"/>
      <c r="E37" s="37"/>
      <c r="F37" s="37"/>
      <c r="G37" s="37"/>
      <c r="H37" s="4"/>
      <c r="I37" s="2" t="s">
        <v>2</v>
      </c>
      <c r="J37" s="17"/>
      <c r="K37" s="22">
        <v>3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3</v>
      </c>
      <c r="Z37" s="22">
        <v>0</v>
      </c>
      <c r="AA37" s="22">
        <v>2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3"/>
    </row>
    <row r="38" spans="1:50" s="2" customFormat="1" ht="12.75" customHeight="1" x14ac:dyDescent="0.2">
      <c r="A38" s="4"/>
      <c r="B38" s="35" t="s">
        <v>37</v>
      </c>
      <c r="C38" s="35"/>
      <c r="D38" s="35"/>
      <c r="E38" s="35"/>
      <c r="F38" s="35"/>
      <c r="G38" s="35"/>
      <c r="H38" s="4"/>
      <c r="J38" s="17"/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3"/>
    </row>
    <row r="39" spans="1:50" s="2" customFormat="1" ht="13" customHeight="1" x14ac:dyDescent="0.2">
      <c r="A39" s="4"/>
      <c r="B39" s="35" t="s">
        <v>38</v>
      </c>
      <c r="C39" s="35"/>
      <c r="D39" s="35"/>
      <c r="E39" s="35"/>
      <c r="F39" s="35"/>
      <c r="G39" s="35"/>
      <c r="H39" s="4"/>
      <c r="I39" s="2" t="s">
        <v>0</v>
      </c>
      <c r="J39" s="17"/>
      <c r="K39" s="22">
        <v>72</v>
      </c>
      <c r="L39" s="22">
        <v>3</v>
      </c>
      <c r="M39" s="22">
        <v>0</v>
      </c>
      <c r="N39" s="22">
        <v>0</v>
      </c>
      <c r="O39" s="22">
        <v>0</v>
      </c>
      <c r="P39" s="22">
        <v>0</v>
      </c>
      <c r="Q39" s="22">
        <v>1</v>
      </c>
      <c r="R39" s="22">
        <v>2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69</v>
      </c>
      <c r="Z39" s="22">
        <v>0</v>
      </c>
      <c r="AA39" s="22">
        <v>0</v>
      </c>
      <c r="AB39" s="22">
        <v>0</v>
      </c>
      <c r="AC39" s="22">
        <v>7</v>
      </c>
      <c r="AD39" s="22">
        <v>20</v>
      </c>
      <c r="AE39" s="22">
        <v>20</v>
      </c>
      <c r="AF39" s="22">
        <v>16</v>
      </c>
      <c r="AG39" s="22">
        <v>3</v>
      </c>
      <c r="AH39" s="22">
        <v>2</v>
      </c>
      <c r="AI39" s="22">
        <v>0</v>
      </c>
      <c r="AJ39" s="22">
        <v>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3"/>
    </row>
    <row r="40" spans="1:50" s="2" customFormat="1" ht="13" customHeight="1" x14ac:dyDescent="0.2">
      <c r="A40" s="4"/>
      <c r="B40" s="35"/>
      <c r="C40" s="35"/>
      <c r="D40" s="35"/>
      <c r="E40" s="35"/>
      <c r="F40" s="35"/>
      <c r="G40" s="35"/>
      <c r="H40" s="4"/>
      <c r="I40" s="2" t="s">
        <v>1</v>
      </c>
      <c r="J40" s="17"/>
      <c r="K40" s="22">
        <v>14</v>
      </c>
      <c r="L40" s="22">
        <v>1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1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13</v>
      </c>
      <c r="Z40" s="22">
        <v>0</v>
      </c>
      <c r="AA40" s="22">
        <v>0</v>
      </c>
      <c r="AB40" s="22">
        <v>0</v>
      </c>
      <c r="AC40" s="22">
        <v>0</v>
      </c>
      <c r="AD40" s="22">
        <v>5</v>
      </c>
      <c r="AE40" s="22">
        <v>4</v>
      </c>
      <c r="AF40" s="22">
        <v>2</v>
      </c>
      <c r="AG40" s="22">
        <v>2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3"/>
    </row>
    <row r="41" spans="1:50" s="2" customFormat="1" ht="12.75" customHeight="1" x14ac:dyDescent="0.2">
      <c r="A41" s="4"/>
      <c r="B41" s="37" t="s">
        <v>39</v>
      </c>
      <c r="C41" s="37"/>
      <c r="D41" s="37"/>
      <c r="E41" s="37"/>
      <c r="F41" s="37"/>
      <c r="G41" s="37"/>
      <c r="H41" s="4"/>
      <c r="I41" s="2" t="s">
        <v>2</v>
      </c>
      <c r="J41" s="17"/>
      <c r="K41" s="22">
        <v>281</v>
      </c>
      <c r="L41" s="22">
        <v>33</v>
      </c>
      <c r="M41" s="22">
        <v>0</v>
      </c>
      <c r="N41" s="22">
        <v>3</v>
      </c>
      <c r="O41" s="22">
        <v>16</v>
      </c>
      <c r="P41" s="22">
        <v>11</v>
      </c>
      <c r="Q41" s="22">
        <v>3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248</v>
      </c>
      <c r="Z41" s="22">
        <v>0</v>
      </c>
      <c r="AA41" s="22">
        <v>8</v>
      </c>
      <c r="AB41" s="22">
        <v>75</v>
      </c>
      <c r="AC41" s="22">
        <v>105</v>
      </c>
      <c r="AD41" s="22">
        <v>49</v>
      </c>
      <c r="AE41" s="22">
        <v>10</v>
      </c>
      <c r="AF41" s="22">
        <v>1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3"/>
    </row>
    <row r="42" spans="1:50" s="2" customFormat="1" ht="12.75" customHeight="1" x14ac:dyDescent="0.2">
      <c r="A42" s="4"/>
      <c r="B42" s="35" t="s">
        <v>40</v>
      </c>
      <c r="C42" s="35"/>
      <c r="D42" s="35"/>
      <c r="E42" s="35"/>
      <c r="F42" s="35"/>
      <c r="G42" s="35"/>
      <c r="H42" s="4"/>
      <c r="J42" s="17"/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3"/>
    </row>
    <row r="43" spans="1:50" s="2" customFormat="1" ht="13" customHeight="1" x14ac:dyDescent="0.2">
      <c r="A43" s="4"/>
      <c r="B43" s="35" t="s">
        <v>41</v>
      </c>
      <c r="C43" s="35"/>
      <c r="D43" s="35"/>
      <c r="E43" s="35"/>
      <c r="F43" s="35"/>
      <c r="G43" s="35"/>
      <c r="H43" s="4"/>
      <c r="I43" s="2" t="s">
        <v>0</v>
      </c>
      <c r="J43" s="17"/>
      <c r="K43" s="22">
        <v>44</v>
      </c>
      <c r="L43" s="22">
        <v>1</v>
      </c>
      <c r="M43" s="22">
        <v>0</v>
      </c>
      <c r="N43" s="22">
        <v>0</v>
      </c>
      <c r="O43" s="22">
        <v>1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43</v>
      </c>
      <c r="Z43" s="22">
        <v>0</v>
      </c>
      <c r="AA43" s="22">
        <v>2</v>
      </c>
      <c r="AB43" s="22">
        <v>0</v>
      </c>
      <c r="AC43" s="22">
        <v>16</v>
      </c>
      <c r="AD43" s="22">
        <v>11</v>
      </c>
      <c r="AE43" s="22">
        <v>13</v>
      </c>
      <c r="AF43" s="22">
        <v>1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3"/>
    </row>
    <row r="44" spans="1:50" s="2" customFormat="1" ht="13" customHeight="1" x14ac:dyDescent="0.2">
      <c r="A44" s="4"/>
      <c r="B44" s="35"/>
      <c r="C44" s="35"/>
      <c r="D44" s="35"/>
      <c r="E44" s="35"/>
      <c r="F44" s="35"/>
      <c r="G44" s="35"/>
      <c r="H44" s="4"/>
      <c r="I44" s="2" t="s">
        <v>1</v>
      </c>
      <c r="J44" s="17"/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2</v>
      </c>
      <c r="Z44" s="22">
        <v>0</v>
      </c>
      <c r="AA44" s="22">
        <v>0</v>
      </c>
      <c r="AB44" s="22">
        <v>0</v>
      </c>
      <c r="AC44" s="22">
        <v>2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3"/>
    </row>
    <row r="45" spans="1:50" s="2" customFormat="1" ht="12.75" customHeight="1" x14ac:dyDescent="0.2">
      <c r="A45" s="4"/>
      <c r="B45" s="37" t="s">
        <v>42</v>
      </c>
      <c r="C45" s="37"/>
      <c r="D45" s="37"/>
      <c r="E45" s="37"/>
      <c r="F45" s="37"/>
      <c r="G45" s="37"/>
      <c r="H45" s="4"/>
      <c r="I45" s="2" t="s">
        <v>2</v>
      </c>
      <c r="J45" s="17"/>
      <c r="K45" s="22">
        <v>2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2</v>
      </c>
      <c r="Z45" s="22">
        <v>0</v>
      </c>
      <c r="AA45" s="22">
        <v>0</v>
      </c>
      <c r="AB45" s="22">
        <v>2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3"/>
    </row>
    <row r="46" spans="1:50" s="2" customFormat="1" ht="12.75" customHeight="1" x14ac:dyDescent="0.2">
      <c r="A46" s="4"/>
      <c r="B46" s="41" t="s">
        <v>43</v>
      </c>
      <c r="C46" s="37"/>
      <c r="D46" s="37"/>
      <c r="E46" s="37"/>
      <c r="F46" s="37"/>
      <c r="G46" s="37"/>
      <c r="H46" s="4"/>
      <c r="I46" s="2" t="s">
        <v>2</v>
      </c>
      <c r="J46" s="17"/>
      <c r="K46" s="22">
        <v>59</v>
      </c>
      <c r="L46" s="22">
        <v>16</v>
      </c>
      <c r="M46" s="22">
        <v>1</v>
      </c>
      <c r="N46" s="22">
        <v>6</v>
      </c>
      <c r="O46" s="22">
        <v>8</v>
      </c>
      <c r="P46" s="22">
        <v>1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43</v>
      </c>
      <c r="Z46" s="22">
        <v>2</v>
      </c>
      <c r="AA46" s="22">
        <v>18</v>
      </c>
      <c r="AB46" s="22">
        <v>17</v>
      </c>
      <c r="AC46" s="22">
        <v>4</v>
      </c>
      <c r="AD46" s="22">
        <v>2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3"/>
    </row>
    <row r="47" spans="1:50" s="2" customFormat="1" ht="13" customHeight="1" x14ac:dyDescent="0.2">
      <c r="A47" s="4"/>
      <c r="B47" s="36" t="s">
        <v>44</v>
      </c>
      <c r="C47" s="35"/>
      <c r="D47" s="35"/>
      <c r="E47" s="35"/>
      <c r="F47" s="35"/>
      <c r="G47" s="35"/>
      <c r="H47" s="4"/>
      <c r="I47" s="2" t="s">
        <v>0</v>
      </c>
      <c r="J47" s="17"/>
      <c r="K47" s="22">
        <v>141</v>
      </c>
      <c r="L47" s="22">
        <v>6</v>
      </c>
      <c r="M47" s="22">
        <v>0</v>
      </c>
      <c r="N47" s="22">
        <v>0</v>
      </c>
      <c r="O47" s="22">
        <v>0</v>
      </c>
      <c r="P47" s="22">
        <v>4</v>
      </c>
      <c r="Q47" s="22">
        <v>2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135</v>
      </c>
      <c r="Z47" s="22">
        <v>0</v>
      </c>
      <c r="AA47" s="22">
        <v>0</v>
      </c>
      <c r="AB47" s="22">
        <v>6</v>
      </c>
      <c r="AC47" s="22">
        <v>47</v>
      </c>
      <c r="AD47" s="22">
        <v>41</v>
      </c>
      <c r="AE47" s="22">
        <v>29</v>
      </c>
      <c r="AF47" s="22">
        <v>10</v>
      </c>
      <c r="AG47" s="22">
        <v>2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3"/>
    </row>
    <row r="48" spans="1:50" s="2" customFormat="1" ht="13" customHeight="1" x14ac:dyDescent="0.2">
      <c r="A48" s="4"/>
      <c r="B48" s="35"/>
      <c r="C48" s="35"/>
      <c r="D48" s="35"/>
      <c r="E48" s="35"/>
      <c r="F48" s="35"/>
      <c r="G48" s="35"/>
      <c r="H48" s="4"/>
      <c r="I48" s="2" t="s">
        <v>1</v>
      </c>
      <c r="J48" s="17"/>
      <c r="K48" s="22">
        <v>1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1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3"/>
    </row>
    <row r="49" spans="1:50" s="2" customFormat="1" ht="13" customHeight="1" x14ac:dyDescent="0.2">
      <c r="A49" s="4"/>
      <c r="B49" s="39" t="s">
        <v>45</v>
      </c>
      <c r="C49" s="35"/>
      <c r="D49" s="35"/>
      <c r="E49" s="35"/>
      <c r="F49" s="35"/>
      <c r="G49" s="35"/>
      <c r="H49" s="4"/>
      <c r="I49" s="2" t="s">
        <v>0</v>
      </c>
      <c r="J49" s="17"/>
      <c r="K49" s="22">
        <v>333</v>
      </c>
      <c r="L49" s="22">
        <v>7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4</v>
      </c>
      <c r="S49" s="22">
        <v>3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326</v>
      </c>
      <c r="Z49" s="22">
        <v>0</v>
      </c>
      <c r="AA49" s="22">
        <v>0</v>
      </c>
      <c r="AB49" s="22">
        <v>0</v>
      </c>
      <c r="AC49" s="22">
        <v>1</v>
      </c>
      <c r="AD49" s="22">
        <v>32</v>
      </c>
      <c r="AE49" s="22">
        <v>131</v>
      </c>
      <c r="AF49" s="22">
        <v>108</v>
      </c>
      <c r="AG49" s="22">
        <v>39</v>
      </c>
      <c r="AH49" s="22">
        <v>14</v>
      </c>
      <c r="AI49" s="22">
        <v>0</v>
      </c>
      <c r="AJ49" s="22">
        <v>1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0</v>
      </c>
      <c r="AV49" s="22">
        <v>0</v>
      </c>
      <c r="AW49" s="22">
        <v>0</v>
      </c>
      <c r="AX49" s="23"/>
    </row>
    <row r="50" spans="1:50" s="2" customFormat="1" ht="13" customHeight="1" x14ac:dyDescent="0.2">
      <c r="A50" s="4"/>
      <c r="B50" s="35"/>
      <c r="C50" s="35"/>
      <c r="D50" s="35"/>
      <c r="E50" s="35"/>
      <c r="F50" s="35"/>
      <c r="G50" s="35"/>
      <c r="H50" s="4"/>
      <c r="I50" s="2" t="s">
        <v>1</v>
      </c>
      <c r="J50" s="17"/>
      <c r="K50" s="22">
        <v>3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3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3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3"/>
    </row>
    <row r="51" spans="1:50" s="2" customFormat="1" ht="13" customHeight="1" x14ac:dyDescent="0.2">
      <c r="A51" s="4"/>
      <c r="B51" s="35" t="s">
        <v>46</v>
      </c>
      <c r="C51" s="35"/>
      <c r="D51" s="35"/>
      <c r="E51" s="35"/>
      <c r="F51" s="35"/>
      <c r="G51" s="35"/>
      <c r="H51" s="4"/>
      <c r="I51" s="2" t="s">
        <v>0</v>
      </c>
      <c r="J51" s="17"/>
      <c r="K51" s="22">
        <v>8</v>
      </c>
      <c r="L51" s="22">
        <v>3</v>
      </c>
      <c r="M51" s="22">
        <v>0</v>
      </c>
      <c r="N51" s="22">
        <v>2</v>
      </c>
      <c r="O51" s="22">
        <v>1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5</v>
      </c>
      <c r="Z51" s="22">
        <v>0</v>
      </c>
      <c r="AA51" s="22">
        <v>0</v>
      </c>
      <c r="AB51" s="22">
        <v>3</v>
      </c>
      <c r="AC51" s="22">
        <v>1</v>
      </c>
      <c r="AD51" s="22">
        <v>1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3"/>
    </row>
    <row r="52" spans="1:50" s="2" customFormat="1" ht="13" customHeight="1" x14ac:dyDescent="0.2">
      <c r="A52" s="4"/>
      <c r="B52" s="35"/>
      <c r="C52" s="35"/>
      <c r="D52" s="35"/>
      <c r="E52" s="35"/>
      <c r="F52" s="35"/>
      <c r="G52" s="35"/>
      <c r="H52" s="4"/>
      <c r="I52" s="2" t="s">
        <v>1</v>
      </c>
      <c r="J52" s="17"/>
      <c r="K52" s="22">
        <v>1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1</v>
      </c>
      <c r="Z52" s="22">
        <v>0</v>
      </c>
      <c r="AA52" s="22">
        <v>0</v>
      </c>
      <c r="AB52" s="22">
        <v>1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0</v>
      </c>
      <c r="AX52" s="23"/>
    </row>
    <row r="53" spans="1:50" s="2" customFormat="1" ht="12.75" customHeight="1" x14ac:dyDescent="0.2">
      <c r="A53" s="4"/>
      <c r="B53" s="35" t="s">
        <v>47</v>
      </c>
      <c r="C53" s="35"/>
      <c r="D53" s="35"/>
      <c r="E53" s="35"/>
      <c r="F53" s="35"/>
      <c r="G53" s="35"/>
      <c r="H53" s="4"/>
      <c r="J53" s="17"/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3"/>
    </row>
    <row r="54" spans="1:50" s="2" customFormat="1" ht="13" customHeight="1" x14ac:dyDescent="0.2">
      <c r="A54" s="4"/>
      <c r="B54" s="35" t="s">
        <v>48</v>
      </c>
      <c r="C54" s="35"/>
      <c r="D54" s="35"/>
      <c r="E54" s="35"/>
      <c r="F54" s="35"/>
      <c r="G54" s="35"/>
      <c r="H54" s="4"/>
      <c r="I54" s="2" t="s">
        <v>0</v>
      </c>
      <c r="J54" s="17"/>
      <c r="K54" s="22">
        <v>133</v>
      </c>
      <c r="L54" s="22">
        <v>1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132</v>
      </c>
      <c r="Z54" s="22">
        <v>0</v>
      </c>
      <c r="AA54" s="22">
        <v>0</v>
      </c>
      <c r="AB54" s="22">
        <v>0</v>
      </c>
      <c r="AC54" s="22">
        <v>1</v>
      </c>
      <c r="AD54" s="22">
        <v>3</v>
      </c>
      <c r="AE54" s="22">
        <v>19</v>
      </c>
      <c r="AF54" s="22">
        <v>18</v>
      </c>
      <c r="AG54" s="22">
        <v>16</v>
      </c>
      <c r="AH54" s="22">
        <v>37</v>
      </c>
      <c r="AI54" s="22">
        <v>21</v>
      </c>
      <c r="AJ54" s="22">
        <v>10</v>
      </c>
      <c r="AK54" s="22">
        <v>7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3"/>
    </row>
    <row r="55" spans="1:50" s="2" customFormat="1" ht="13" customHeight="1" x14ac:dyDescent="0.2">
      <c r="A55" s="4"/>
      <c r="B55" s="35"/>
      <c r="C55" s="35"/>
      <c r="D55" s="35"/>
      <c r="E55" s="35"/>
      <c r="F55" s="35"/>
      <c r="G55" s="35"/>
      <c r="H55" s="4"/>
      <c r="I55" s="2" t="s">
        <v>1</v>
      </c>
      <c r="J55" s="17"/>
      <c r="K55" s="22">
        <v>26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26</v>
      </c>
      <c r="Z55" s="22">
        <v>0</v>
      </c>
      <c r="AA55" s="22">
        <v>0</v>
      </c>
      <c r="AB55" s="22">
        <v>0</v>
      </c>
      <c r="AC55" s="22">
        <v>1</v>
      </c>
      <c r="AD55" s="22">
        <v>3</v>
      </c>
      <c r="AE55" s="22">
        <v>8</v>
      </c>
      <c r="AF55" s="22">
        <v>4</v>
      </c>
      <c r="AG55" s="22">
        <v>4</v>
      </c>
      <c r="AH55" s="22">
        <v>2</v>
      </c>
      <c r="AI55" s="22">
        <v>2</v>
      </c>
      <c r="AJ55" s="22">
        <v>1</v>
      </c>
      <c r="AK55" s="22">
        <v>1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3"/>
    </row>
    <row r="56" spans="1:50" s="2" customFormat="1" ht="13" customHeight="1" x14ac:dyDescent="0.2">
      <c r="A56" s="4"/>
      <c r="B56" s="35" t="s">
        <v>49</v>
      </c>
      <c r="C56" s="35"/>
      <c r="D56" s="35"/>
      <c r="E56" s="35"/>
      <c r="F56" s="35"/>
      <c r="G56" s="35"/>
      <c r="H56" s="4"/>
      <c r="I56" s="2" t="s">
        <v>0</v>
      </c>
      <c r="J56" s="17"/>
      <c r="K56" s="22">
        <v>435</v>
      </c>
      <c r="L56" s="22">
        <v>47</v>
      </c>
      <c r="M56" s="22">
        <v>0</v>
      </c>
      <c r="N56" s="22">
        <v>2</v>
      </c>
      <c r="O56" s="22">
        <v>17</v>
      </c>
      <c r="P56" s="22">
        <v>20</v>
      </c>
      <c r="Q56" s="22">
        <v>6</v>
      </c>
      <c r="R56" s="22">
        <v>1</v>
      </c>
      <c r="S56" s="22">
        <v>1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388</v>
      </c>
      <c r="Z56" s="22">
        <v>1</v>
      </c>
      <c r="AA56" s="22">
        <v>7</v>
      </c>
      <c r="AB56" s="22">
        <v>83</v>
      </c>
      <c r="AC56" s="22">
        <v>175</v>
      </c>
      <c r="AD56" s="22">
        <v>64</v>
      </c>
      <c r="AE56" s="22">
        <v>49</v>
      </c>
      <c r="AF56" s="22">
        <v>8</v>
      </c>
      <c r="AG56" s="22">
        <v>0</v>
      </c>
      <c r="AH56" s="22">
        <v>1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3"/>
    </row>
    <row r="57" spans="1:50" s="2" customFormat="1" ht="13" customHeight="1" x14ac:dyDescent="0.2">
      <c r="A57" s="4"/>
      <c r="B57" s="35"/>
      <c r="C57" s="35"/>
      <c r="D57" s="35"/>
      <c r="E57" s="35"/>
      <c r="F57" s="35"/>
      <c r="G57" s="35"/>
      <c r="H57" s="4"/>
      <c r="I57" s="2" t="s">
        <v>1</v>
      </c>
      <c r="J57" s="17"/>
      <c r="K57" s="22">
        <v>11</v>
      </c>
      <c r="L57" s="22">
        <v>1</v>
      </c>
      <c r="M57" s="22">
        <v>0</v>
      </c>
      <c r="N57" s="22">
        <v>0</v>
      </c>
      <c r="O57" s="22">
        <v>1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10</v>
      </c>
      <c r="Z57" s="22">
        <v>0</v>
      </c>
      <c r="AA57" s="22">
        <v>0</v>
      </c>
      <c r="AB57" s="22">
        <v>1</v>
      </c>
      <c r="AC57" s="22">
        <v>8</v>
      </c>
      <c r="AD57" s="22">
        <v>1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3"/>
    </row>
    <row r="58" spans="1:50" s="2" customFormat="1" ht="13" customHeight="1" x14ac:dyDescent="0.2">
      <c r="A58" s="4"/>
      <c r="B58" s="35" t="s">
        <v>50</v>
      </c>
      <c r="C58" s="35"/>
      <c r="D58" s="35"/>
      <c r="E58" s="35"/>
      <c r="F58" s="35"/>
      <c r="G58" s="35"/>
      <c r="H58" s="4"/>
      <c r="I58" s="2" t="s">
        <v>0</v>
      </c>
      <c r="J58" s="17"/>
      <c r="K58" s="22">
        <v>44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44</v>
      </c>
      <c r="Z58" s="22">
        <v>0</v>
      </c>
      <c r="AA58" s="22">
        <v>0</v>
      </c>
      <c r="AB58" s="22">
        <v>1</v>
      </c>
      <c r="AC58" s="22">
        <v>0</v>
      </c>
      <c r="AD58" s="22">
        <v>4</v>
      </c>
      <c r="AE58" s="22">
        <v>10</v>
      </c>
      <c r="AF58" s="22">
        <v>11</v>
      </c>
      <c r="AG58" s="22">
        <v>15</v>
      </c>
      <c r="AH58" s="22">
        <v>2</v>
      </c>
      <c r="AI58" s="22">
        <v>1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3"/>
    </row>
    <row r="59" spans="1:50" s="2" customFormat="1" ht="13" customHeight="1" x14ac:dyDescent="0.2">
      <c r="A59" s="4"/>
      <c r="B59" s="35"/>
      <c r="C59" s="35"/>
      <c r="D59" s="35"/>
      <c r="E59" s="35"/>
      <c r="F59" s="35"/>
      <c r="G59" s="35"/>
      <c r="H59" s="4"/>
      <c r="I59" s="2" t="s">
        <v>1</v>
      </c>
      <c r="J59" s="17"/>
      <c r="K59" s="22">
        <v>6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6</v>
      </c>
      <c r="Z59" s="22">
        <v>0</v>
      </c>
      <c r="AA59" s="22">
        <v>0</v>
      </c>
      <c r="AB59" s="22">
        <v>0</v>
      </c>
      <c r="AC59" s="22">
        <v>0</v>
      </c>
      <c r="AD59" s="22">
        <v>1</v>
      </c>
      <c r="AE59" s="22">
        <v>2</v>
      </c>
      <c r="AF59" s="22">
        <v>2</v>
      </c>
      <c r="AG59" s="22">
        <v>1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3"/>
    </row>
    <row r="60" spans="1:50" s="2" customFormat="1" ht="13" customHeight="1" x14ac:dyDescent="0.2">
      <c r="A60" s="4"/>
      <c r="B60" s="35" t="s">
        <v>51</v>
      </c>
      <c r="C60" s="35"/>
      <c r="D60" s="35"/>
      <c r="E60" s="35"/>
      <c r="F60" s="35"/>
      <c r="G60" s="35"/>
      <c r="H60" s="4"/>
      <c r="I60" s="2" t="s">
        <v>0</v>
      </c>
      <c r="J60" s="17"/>
      <c r="K60" s="22">
        <v>80</v>
      </c>
      <c r="L60" s="22">
        <v>10</v>
      </c>
      <c r="M60" s="22">
        <v>0</v>
      </c>
      <c r="N60" s="22">
        <v>6</v>
      </c>
      <c r="O60" s="22">
        <v>4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70</v>
      </c>
      <c r="Z60" s="22">
        <v>4</v>
      </c>
      <c r="AA60" s="22">
        <v>20</v>
      </c>
      <c r="AB60" s="22">
        <v>37</v>
      </c>
      <c r="AC60" s="22">
        <v>8</v>
      </c>
      <c r="AD60" s="22">
        <v>1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3"/>
    </row>
    <row r="61" spans="1:50" s="2" customFormat="1" ht="13" customHeight="1" x14ac:dyDescent="0.2">
      <c r="A61" s="4"/>
      <c r="B61" s="35"/>
      <c r="C61" s="35"/>
      <c r="D61" s="35"/>
      <c r="E61" s="35"/>
      <c r="F61" s="35"/>
      <c r="G61" s="35"/>
      <c r="H61" s="4"/>
      <c r="I61" s="2" t="s">
        <v>1</v>
      </c>
      <c r="J61" s="17"/>
      <c r="K61" s="22">
        <v>3</v>
      </c>
      <c r="L61" s="22">
        <v>1</v>
      </c>
      <c r="M61" s="22">
        <v>0</v>
      </c>
      <c r="N61" s="22">
        <v>1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2</v>
      </c>
      <c r="Z61" s="22">
        <v>0</v>
      </c>
      <c r="AA61" s="22">
        <v>1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3"/>
    </row>
    <row r="62" spans="1:50" s="2" customFormat="1" ht="13" customHeight="1" x14ac:dyDescent="0.2">
      <c r="A62" s="4"/>
      <c r="B62" s="35" t="s">
        <v>52</v>
      </c>
      <c r="C62" s="35"/>
      <c r="D62" s="35"/>
      <c r="E62" s="35"/>
      <c r="F62" s="35"/>
      <c r="G62" s="35"/>
      <c r="H62" s="4"/>
      <c r="I62" s="2" t="s">
        <v>0</v>
      </c>
      <c r="J62" s="17"/>
      <c r="K62" s="22">
        <v>51</v>
      </c>
      <c r="L62" s="22">
        <v>3</v>
      </c>
      <c r="M62" s="22">
        <v>0</v>
      </c>
      <c r="N62" s="22">
        <v>0</v>
      </c>
      <c r="O62" s="22">
        <v>1</v>
      </c>
      <c r="P62" s="22">
        <v>0</v>
      </c>
      <c r="Q62" s="22">
        <v>1</v>
      </c>
      <c r="R62" s="22">
        <v>1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48</v>
      </c>
      <c r="Z62" s="22">
        <v>0</v>
      </c>
      <c r="AA62" s="22">
        <v>0</v>
      </c>
      <c r="AB62" s="22">
        <v>6</v>
      </c>
      <c r="AC62" s="22">
        <v>9</v>
      </c>
      <c r="AD62" s="22">
        <v>13</v>
      </c>
      <c r="AE62" s="22">
        <v>7</v>
      </c>
      <c r="AF62" s="22">
        <v>4</v>
      </c>
      <c r="AG62" s="22">
        <v>5</v>
      </c>
      <c r="AH62" s="22">
        <v>4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3"/>
    </row>
    <row r="63" spans="1:50" s="2" customFormat="1" ht="13" customHeight="1" x14ac:dyDescent="0.2">
      <c r="A63" s="4"/>
      <c r="B63" s="35"/>
      <c r="C63" s="35"/>
      <c r="D63" s="35"/>
      <c r="E63" s="35"/>
      <c r="F63" s="35"/>
      <c r="G63" s="35"/>
      <c r="H63" s="4"/>
      <c r="I63" s="2" t="s">
        <v>1</v>
      </c>
      <c r="J63" s="17"/>
      <c r="K63" s="22">
        <v>2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2</v>
      </c>
      <c r="Z63" s="22">
        <v>0</v>
      </c>
      <c r="AA63" s="22">
        <v>0</v>
      </c>
      <c r="AB63" s="22">
        <v>1</v>
      </c>
      <c r="AC63" s="22">
        <v>0</v>
      </c>
      <c r="AD63" s="22">
        <v>1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3"/>
    </row>
    <row r="64" spans="1:50" s="2" customFormat="1" ht="12.75" customHeight="1" x14ac:dyDescent="0.2">
      <c r="A64" s="4"/>
      <c r="B64" s="37" t="s">
        <v>53</v>
      </c>
      <c r="C64" s="37"/>
      <c r="D64" s="37"/>
      <c r="E64" s="37"/>
      <c r="F64" s="37"/>
      <c r="G64" s="37"/>
      <c r="H64" s="4"/>
      <c r="I64" s="2" t="s">
        <v>2</v>
      </c>
      <c r="J64" s="17"/>
      <c r="K64" s="22">
        <v>1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1</v>
      </c>
      <c r="Z64" s="22">
        <v>0</v>
      </c>
      <c r="AA64" s="22">
        <v>0</v>
      </c>
      <c r="AB64" s="22">
        <v>1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3"/>
    </row>
    <row r="65" spans="1:50" s="2" customFormat="1" ht="12.75" customHeight="1" x14ac:dyDescent="0.2">
      <c r="A65" s="4"/>
      <c r="B65" s="37" t="s">
        <v>54</v>
      </c>
      <c r="C65" s="37"/>
      <c r="D65" s="37"/>
      <c r="E65" s="37"/>
      <c r="F65" s="37"/>
      <c r="G65" s="37"/>
      <c r="H65" s="4"/>
      <c r="I65" s="2" t="s">
        <v>2</v>
      </c>
      <c r="J65" s="17"/>
      <c r="K65" s="22">
        <v>1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1</v>
      </c>
      <c r="AM65" s="22">
        <v>0</v>
      </c>
      <c r="AN65" s="22">
        <v>0</v>
      </c>
      <c r="AO65" s="22">
        <v>0</v>
      </c>
      <c r="AP65" s="22">
        <v>1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3"/>
    </row>
    <row r="66" spans="1:50" s="2" customFormat="1" ht="13" customHeight="1" x14ac:dyDescent="0.2">
      <c r="A66" s="4"/>
      <c r="B66" s="35" t="s">
        <v>55</v>
      </c>
      <c r="C66" s="35"/>
      <c r="D66" s="35"/>
      <c r="E66" s="35"/>
      <c r="F66" s="35"/>
      <c r="G66" s="35"/>
      <c r="H66" s="4"/>
      <c r="I66" s="2" t="s">
        <v>0</v>
      </c>
      <c r="J66" s="17"/>
      <c r="K66" s="22">
        <v>175</v>
      </c>
      <c r="L66" s="22">
        <v>13</v>
      </c>
      <c r="M66" s="22">
        <v>0</v>
      </c>
      <c r="N66" s="22">
        <v>0</v>
      </c>
      <c r="O66" s="22">
        <v>4</v>
      </c>
      <c r="P66" s="22">
        <v>6</v>
      </c>
      <c r="Q66" s="22">
        <v>3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123</v>
      </c>
      <c r="Z66" s="22">
        <v>0</v>
      </c>
      <c r="AA66" s="22">
        <v>8</v>
      </c>
      <c r="AB66" s="22">
        <v>33</v>
      </c>
      <c r="AC66" s="22">
        <v>45</v>
      </c>
      <c r="AD66" s="22">
        <v>22</v>
      </c>
      <c r="AE66" s="22">
        <v>13</v>
      </c>
      <c r="AF66" s="22">
        <v>2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39</v>
      </c>
      <c r="AM66" s="22">
        <v>0</v>
      </c>
      <c r="AN66" s="22">
        <v>2</v>
      </c>
      <c r="AO66" s="22">
        <v>7</v>
      </c>
      <c r="AP66" s="22">
        <v>19</v>
      </c>
      <c r="AQ66" s="22">
        <v>9</v>
      </c>
      <c r="AR66" s="22">
        <v>2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3"/>
    </row>
    <row r="67" spans="1:50" s="2" customFormat="1" ht="13" customHeight="1" x14ac:dyDescent="0.2">
      <c r="A67" s="4"/>
      <c r="B67" s="35"/>
      <c r="C67" s="35"/>
      <c r="D67" s="35"/>
      <c r="E67" s="35"/>
      <c r="F67" s="35"/>
      <c r="G67" s="35"/>
      <c r="H67" s="4"/>
      <c r="I67" s="2" t="s">
        <v>1</v>
      </c>
      <c r="J67" s="17"/>
      <c r="K67" s="22">
        <v>20</v>
      </c>
      <c r="L67" s="22">
        <v>1</v>
      </c>
      <c r="M67" s="22">
        <v>0</v>
      </c>
      <c r="N67" s="22">
        <v>0</v>
      </c>
      <c r="O67" s="22">
        <v>1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17</v>
      </c>
      <c r="Z67" s="22">
        <v>0</v>
      </c>
      <c r="AA67" s="22">
        <v>2</v>
      </c>
      <c r="AB67" s="22">
        <v>4</v>
      </c>
      <c r="AC67" s="22">
        <v>7</v>
      </c>
      <c r="AD67" s="22">
        <v>4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2</v>
      </c>
      <c r="AM67" s="22">
        <v>0</v>
      </c>
      <c r="AN67" s="22">
        <v>0</v>
      </c>
      <c r="AO67" s="22">
        <v>0</v>
      </c>
      <c r="AP67" s="22">
        <v>1</v>
      </c>
      <c r="AQ67" s="22">
        <v>1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3"/>
    </row>
    <row r="68" spans="1:50" s="2" customFormat="1" ht="13" customHeight="1" x14ac:dyDescent="0.2">
      <c r="A68" s="4"/>
      <c r="B68" s="35" t="s">
        <v>56</v>
      </c>
      <c r="C68" s="35"/>
      <c r="D68" s="35"/>
      <c r="E68" s="35"/>
      <c r="F68" s="35"/>
      <c r="G68" s="35"/>
      <c r="H68" s="4"/>
      <c r="I68" s="2" t="s">
        <v>0</v>
      </c>
      <c r="J68" s="17"/>
      <c r="K68" s="22">
        <v>43</v>
      </c>
      <c r="L68" s="22">
        <v>7</v>
      </c>
      <c r="M68" s="22">
        <v>0</v>
      </c>
      <c r="N68" s="22">
        <v>1</v>
      </c>
      <c r="O68" s="22">
        <v>4</v>
      </c>
      <c r="P68" s="22">
        <v>2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36</v>
      </c>
      <c r="Z68" s="22">
        <v>0</v>
      </c>
      <c r="AA68" s="22">
        <v>4</v>
      </c>
      <c r="AB68" s="22">
        <v>18</v>
      </c>
      <c r="AC68" s="22">
        <v>11</v>
      </c>
      <c r="AD68" s="22">
        <v>3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3"/>
    </row>
    <row r="69" spans="1:50" s="2" customFormat="1" ht="13" customHeight="1" x14ac:dyDescent="0.2">
      <c r="A69" s="4"/>
      <c r="B69" s="35"/>
      <c r="C69" s="35"/>
      <c r="D69" s="35"/>
      <c r="E69" s="35"/>
      <c r="F69" s="35"/>
      <c r="G69" s="35"/>
      <c r="H69" s="4"/>
      <c r="I69" s="2" t="s">
        <v>1</v>
      </c>
      <c r="J69" s="17"/>
      <c r="K69" s="22">
        <v>3</v>
      </c>
      <c r="L69" s="22">
        <v>1</v>
      </c>
      <c r="M69" s="22">
        <v>0</v>
      </c>
      <c r="N69" s="22">
        <v>0</v>
      </c>
      <c r="O69" s="22">
        <v>1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2</v>
      </c>
      <c r="Z69" s="22">
        <v>1</v>
      </c>
      <c r="AA69" s="22">
        <v>0</v>
      </c>
      <c r="AB69" s="22">
        <v>1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3"/>
    </row>
    <row r="70" spans="1:50" s="2" customFormat="1" ht="13" customHeight="1" x14ac:dyDescent="0.2">
      <c r="A70" s="4"/>
      <c r="B70" s="39" t="s">
        <v>57</v>
      </c>
      <c r="C70" s="35"/>
      <c r="D70" s="35"/>
      <c r="E70" s="35"/>
      <c r="F70" s="35"/>
      <c r="G70" s="35"/>
      <c r="H70" s="4"/>
      <c r="I70" s="2" t="s">
        <v>0</v>
      </c>
      <c r="J70" s="17"/>
      <c r="K70" s="22">
        <v>11</v>
      </c>
      <c r="L70" s="22">
        <v>1</v>
      </c>
      <c r="M70" s="22">
        <v>0</v>
      </c>
      <c r="N70" s="22">
        <v>0</v>
      </c>
      <c r="O70" s="22">
        <v>0</v>
      </c>
      <c r="P70" s="22">
        <v>0</v>
      </c>
      <c r="Q70" s="22">
        <v>1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10</v>
      </c>
      <c r="Z70" s="22">
        <v>0</v>
      </c>
      <c r="AA70" s="22">
        <v>0</v>
      </c>
      <c r="AB70" s="22">
        <v>0</v>
      </c>
      <c r="AC70" s="22">
        <v>2</v>
      </c>
      <c r="AD70" s="22">
        <v>2</v>
      </c>
      <c r="AE70" s="22">
        <v>3</v>
      </c>
      <c r="AF70" s="22">
        <v>0</v>
      </c>
      <c r="AG70" s="22">
        <v>2</v>
      </c>
      <c r="AH70" s="22">
        <v>1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3"/>
    </row>
    <row r="71" spans="1:50" s="2" customFormat="1" ht="13" customHeight="1" x14ac:dyDescent="0.2">
      <c r="A71" s="4"/>
      <c r="B71" s="35"/>
      <c r="C71" s="35"/>
      <c r="D71" s="35"/>
      <c r="E71" s="35"/>
      <c r="F71" s="35"/>
      <c r="G71" s="35"/>
      <c r="H71" s="4"/>
      <c r="I71" s="2" t="s">
        <v>1</v>
      </c>
      <c r="J71" s="17"/>
      <c r="K71" s="22">
        <v>1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1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0</v>
      </c>
      <c r="AX71" s="23"/>
    </row>
    <row r="72" spans="1:50" s="2" customFormat="1" ht="13" customHeight="1" x14ac:dyDescent="0.2">
      <c r="A72" s="4"/>
      <c r="B72" s="35" t="s">
        <v>58</v>
      </c>
      <c r="C72" s="35"/>
      <c r="D72" s="35"/>
      <c r="E72" s="35"/>
      <c r="F72" s="35"/>
      <c r="G72" s="35"/>
      <c r="H72" s="4"/>
      <c r="I72" s="2" t="s">
        <v>0</v>
      </c>
      <c r="J72" s="17"/>
      <c r="K72" s="22">
        <v>4591</v>
      </c>
      <c r="L72" s="22">
        <v>668</v>
      </c>
      <c r="M72" s="22">
        <v>0</v>
      </c>
      <c r="N72" s="22">
        <v>11</v>
      </c>
      <c r="O72" s="22">
        <v>215</v>
      </c>
      <c r="P72" s="22">
        <v>264</v>
      </c>
      <c r="Q72" s="22">
        <v>140</v>
      </c>
      <c r="R72" s="22">
        <v>38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3923</v>
      </c>
      <c r="Z72" s="22">
        <v>2</v>
      </c>
      <c r="AA72" s="22">
        <v>44</v>
      </c>
      <c r="AB72" s="22">
        <v>882</v>
      </c>
      <c r="AC72" s="22">
        <v>1526</v>
      </c>
      <c r="AD72" s="22">
        <v>895</v>
      </c>
      <c r="AE72" s="22">
        <v>529</v>
      </c>
      <c r="AF72" s="22">
        <v>33</v>
      </c>
      <c r="AG72" s="22">
        <v>11</v>
      </c>
      <c r="AH72" s="22">
        <v>0</v>
      </c>
      <c r="AI72" s="22">
        <v>0</v>
      </c>
      <c r="AJ72" s="22">
        <v>1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3"/>
    </row>
    <row r="73" spans="1:50" s="2" customFormat="1" ht="13" customHeight="1" x14ac:dyDescent="0.2">
      <c r="A73" s="4"/>
      <c r="B73" s="35"/>
      <c r="C73" s="35"/>
      <c r="D73" s="35"/>
      <c r="E73" s="35"/>
      <c r="F73" s="35"/>
      <c r="G73" s="35"/>
      <c r="H73" s="4"/>
      <c r="I73" s="2" t="s">
        <v>1</v>
      </c>
      <c r="J73" s="17"/>
      <c r="K73" s="22">
        <v>796</v>
      </c>
      <c r="L73" s="22">
        <v>138</v>
      </c>
      <c r="M73" s="22">
        <v>0</v>
      </c>
      <c r="N73" s="22">
        <v>4</v>
      </c>
      <c r="O73" s="22">
        <v>54</v>
      </c>
      <c r="P73" s="22">
        <v>58</v>
      </c>
      <c r="Q73" s="22">
        <v>15</v>
      </c>
      <c r="R73" s="22">
        <v>7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658</v>
      </c>
      <c r="Z73" s="22">
        <v>0</v>
      </c>
      <c r="AA73" s="22">
        <v>14</v>
      </c>
      <c r="AB73" s="22">
        <v>234</v>
      </c>
      <c r="AC73" s="22">
        <v>263</v>
      </c>
      <c r="AD73" s="22">
        <v>115</v>
      </c>
      <c r="AE73" s="22">
        <v>32</v>
      </c>
      <c r="AF73" s="22">
        <v>0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2">
        <v>0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0</v>
      </c>
      <c r="AS73" s="22">
        <v>0</v>
      </c>
      <c r="AT73" s="22">
        <v>0</v>
      </c>
      <c r="AU73" s="22">
        <v>0</v>
      </c>
      <c r="AV73" s="22">
        <v>0</v>
      </c>
      <c r="AW73" s="22">
        <v>0</v>
      </c>
      <c r="AX73" s="23"/>
    </row>
    <row r="74" spans="1:50" s="2" customFormat="1" ht="13" customHeight="1" x14ac:dyDescent="0.2">
      <c r="A74" s="4"/>
      <c r="B74" s="35" t="s">
        <v>59</v>
      </c>
      <c r="C74" s="35"/>
      <c r="D74" s="35"/>
      <c r="E74" s="35"/>
      <c r="F74" s="35"/>
      <c r="G74" s="35"/>
      <c r="H74" s="4"/>
      <c r="I74" s="2" t="s">
        <v>0</v>
      </c>
      <c r="J74" s="17"/>
      <c r="K74" s="22">
        <v>104</v>
      </c>
      <c r="L74" s="22">
        <v>9</v>
      </c>
      <c r="M74" s="22">
        <v>0</v>
      </c>
      <c r="N74" s="22">
        <v>0</v>
      </c>
      <c r="O74" s="22">
        <v>0</v>
      </c>
      <c r="P74" s="22">
        <v>0</v>
      </c>
      <c r="Q74" s="22">
        <v>4</v>
      </c>
      <c r="R74" s="22">
        <v>5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95</v>
      </c>
      <c r="Z74" s="22">
        <v>0</v>
      </c>
      <c r="AA74" s="22">
        <v>0</v>
      </c>
      <c r="AB74" s="22">
        <v>1</v>
      </c>
      <c r="AC74" s="22">
        <v>0</v>
      </c>
      <c r="AD74" s="22">
        <v>32</v>
      </c>
      <c r="AE74" s="22">
        <v>34</v>
      </c>
      <c r="AF74" s="22">
        <v>20</v>
      </c>
      <c r="AG74" s="22">
        <v>5</v>
      </c>
      <c r="AH74" s="22">
        <v>3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3"/>
    </row>
    <row r="75" spans="1:50" s="2" customFormat="1" ht="13" customHeight="1" x14ac:dyDescent="0.2">
      <c r="A75" s="4"/>
      <c r="B75" s="35"/>
      <c r="C75" s="35"/>
      <c r="D75" s="35"/>
      <c r="E75" s="35"/>
      <c r="F75" s="35"/>
      <c r="G75" s="35"/>
      <c r="H75" s="4"/>
      <c r="I75" s="2" t="s">
        <v>1</v>
      </c>
      <c r="J75" s="17"/>
      <c r="K75" s="22">
        <v>4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4</v>
      </c>
      <c r="Z75" s="22">
        <v>0</v>
      </c>
      <c r="AA75" s="22">
        <v>0</v>
      </c>
      <c r="AB75" s="22">
        <v>0</v>
      </c>
      <c r="AC75" s="22">
        <v>0</v>
      </c>
      <c r="AD75" s="22">
        <v>1</v>
      </c>
      <c r="AE75" s="22">
        <v>3</v>
      </c>
      <c r="AF75" s="22">
        <v>0</v>
      </c>
      <c r="AG75" s="22">
        <v>0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3"/>
    </row>
    <row r="76" spans="1:50" s="2" customFormat="1" ht="13" customHeight="1" x14ac:dyDescent="0.2">
      <c r="A76" s="4"/>
      <c r="B76" s="35" t="s">
        <v>60</v>
      </c>
      <c r="C76" s="35"/>
      <c r="D76" s="35"/>
      <c r="E76" s="35"/>
      <c r="F76" s="35"/>
      <c r="G76" s="35"/>
      <c r="H76" s="4"/>
      <c r="I76" s="2" t="s">
        <v>0</v>
      </c>
      <c r="J76" s="17"/>
      <c r="K76" s="22">
        <v>152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151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50</v>
      </c>
      <c r="AF76" s="22">
        <v>52</v>
      </c>
      <c r="AG76" s="22">
        <v>29</v>
      </c>
      <c r="AH76" s="22">
        <v>10</v>
      </c>
      <c r="AI76" s="22">
        <v>3</v>
      </c>
      <c r="AJ76" s="22">
        <v>1</v>
      </c>
      <c r="AK76" s="22">
        <v>6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1</v>
      </c>
      <c r="AX76" s="23"/>
    </row>
    <row r="77" spans="1:50" s="2" customFormat="1" ht="13" customHeight="1" x14ac:dyDescent="0.2">
      <c r="A77" s="4"/>
      <c r="B77" s="35"/>
      <c r="C77" s="35"/>
      <c r="D77" s="35"/>
      <c r="E77" s="35"/>
      <c r="F77" s="35"/>
      <c r="G77" s="35"/>
      <c r="H77" s="4"/>
      <c r="I77" s="2" t="s">
        <v>1</v>
      </c>
      <c r="J77" s="17"/>
      <c r="K77" s="22">
        <v>3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3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0</v>
      </c>
      <c r="AH77" s="22">
        <v>1</v>
      </c>
      <c r="AI77" s="22">
        <v>1</v>
      </c>
      <c r="AJ77" s="22">
        <v>0</v>
      </c>
      <c r="AK77" s="22">
        <v>1</v>
      </c>
      <c r="AL77" s="22">
        <v>0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0</v>
      </c>
      <c r="AU77" s="22">
        <v>0</v>
      </c>
      <c r="AV77" s="22">
        <v>0</v>
      </c>
      <c r="AW77" s="22">
        <v>0</v>
      </c>
      <c r="AX77" s="23"/>
    </row>
    <row r="78" spans="1:50" s="2" customFormat="1" ht="12.75" customHeight="1" x14ac:dyDescent="0.2">
      <c r="A78" s="4"/>
      <c r="B78" s="41" t="s">
        <v>61</v>
      </c>
      <c r="C78" s="37"/>
      <c r="D78" s="37"/>
      <c r="E78" s="37"/>
      <c r="F78" s="37"/>
      <c r="G78" s="37"/>
      <c r="H78" s="4"/>
      <c r="I78" s="2" t="s">
        <v>2</v>
      </c>
      <c r="J78" s="17"/>
      <c r="K78" s="22">
        <v>3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3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3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3"/>
    </row>
    <row r="79" spans="1:50" s="2" customFormat="1" ht="13" customHeight="1" x14ac:dyDescent="0.2">
      <c r="A79" s="4"/>
      <c r="B79" s="35" t="s">
        <v>62</v>
      </c>
      <c r="C79" s="35"/>
      <c r="D79" s="35"/>
      <c r="E79" s="35"/>
      <c r="F79" s="35"/>
      <c r="G79" s="35"/>
      <c r="H79" s="4"/>
      <c r="I79" s="2" t="s">
        <v>0</v>
      </c>
      <c r="J79" s="17"/>
      <c r="K79" s="22">
        <v>1241</v>
      </c>
      <c r="L79" s="22">
        <v>61</v>
      </c>
      <c r="M79" s="22">
        <v>1</v>
      </c>
      <c r="N79" s="22">
        <v>0</v>
      </c>
      <c r="O79" s="22">
        <v>14</v>
      </c>
      <c r="P79" s="22">
        <v>26</v>
      </c>
      <c r="Q79" s="22">
        <v>13</v>
      </c>
      <c r="R79" s="22">
        <v>7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1180</v>
      </c>
      <c r="Z79" s="22">
        <v>0</v>
      </c>
      <c r="AA79" s="22">
        <v>5</v>
      </c>
      <c r="AB79" s="22">
        <v>61</v>
      </c>
      <c r="AC79" s="22">
        <v>271</v>
      </c>
      <c r="AD79" s="22">
        <v>355</v>
      </c>
      <c r="AE79" s="22">
        <v>393</v>
      </c>
      <c r="AF79" s="22">
        <v>74</v>
      </c>
      <c r="AG79" s="22">
        <v>19</v>
      </c>
      <c r="AH79" s="22">
        <v>2</v>
      </c>
      <c r="AI79" s="22">
        <v>0</v>
      </c>
      <c r="AJ79" s="22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0</v>
      </c>
      <c r="AU79" s="22">
        <v>0</v>
      </c>
      <c r="AV79" s="22">
        <v>0</v>
      </c>
      <c r="AW79" s="22">
        <v>0</v>
      </c>
      <c r="AX79" s="23"/>
    </row>
    <row r="80" spans="1:50" s="2" customFormat="1" ht="13" customHeight="1" x14ac:dyDescent="0.2">
      <c r="A80" s="4"/>
      <c r="B80" s="35"/>
      <c r="C80" s="35"/>
      <c r="D80" s="35"/>
      <c r="E80" s="35"/>
      <c r="F80" s="35"/>
      <c r="G80" s="35"/>
      <c r="H80" s="4"/>
      <c r="I80" s="2" t="s">
        <v>1</v>
      </c>
      <c r="J80" s="17"/>
      <c r="K80" s="22">
        <v>135</v>
      </c>
      <c r="L80" s="22">
        <v>1</v>
      </c>
      <c r="M80" s="22">
        <v>0</v>
      </c>
      <c r="N80" s="22">
        <v>0</v>
      </c>
      <c r="O80" s="22">
        <v>0</v>
      </c>
      <c r="P80" s="22">
        <v>1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134</v>
      </c>
      <c r="Z80" s="22">
        <v>0</v>
      </c>
      <c r="AA80" s="22">
        <v>0</v>
      </c>
      <c r="AB80" s="22">
        <v>5</v>
      </c>
      <c r="AC80" s="22">
        <v>28</v>
      </c>
      <c r="AD80" s="22">
        <v>55</v>
      </c>
      <c r="AE80" s="22">
        <v>39</v>
      </c>
      <c r="AF80" s="22">
        <v>6</v>
      </c>
      <c r="AG80" s="22">
        <v>1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3"/>
    </row>
    <row r="81" spans="1:50" s="2" customFormat="1" ht="13" customHeight="1" x14ac:dyDescent="0.2">
      <c r="A81" s="4"/>
      <c r="B81" s="35" t="s">
        <v>63</v>
      </c>
      <c r="C81" s="35"/>
      <c r="D81" s="35"/>
      <c r="E81" s="35"/>
      <c r="F81" s="35"/>
      <c r="G81" s="35"/>
      <c r="H81" s="4"/>
      <c r="I81" s="2" t="s">
        <v>0</v>
      </c>
      <c r="J81" s="17"/>
      <c r="K81" s="22">
        <v>78</v>
      </c>
      <c r="L81" s="22">
        <v>6</v>
      </c>
      <c r="M81" s="22">
        <v>0</v>
      </c>
      <c r="N81" s="22">
        <v>0</v>
      </c>
      <c r="O81" s="22">
        <v>1</v>
      </c>
      <c r="P81" s="22">
        <v>3</v>
      </c>
      <c r="Q81" s="22">
        <v>2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72</v>
      </c>
      <c r="Z81" s="22">
        <v>0</v>
      </c>
      <c r="AA81" s="22">
        <v>0</v>
      </c>
      <c r="AB81" s="22">
        <v>4</v>
      </c>
      <c r="AC81" s="22">
        <v>35</v>
      </c>
      <c r="AD81" s="22">
        <v>21</v>
      </c>
      <c r="AE81" s="22">
        <v>9</v>
      </c>
      <c r="AF81" s="22">
        <v>1</v>
      </c>
      <c r="AG81" s="22">
        <v>2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0</v>
      </c>
      <c r="AT81" s="22">
        <v>0</v>
      </c>
      <c r="AU81" s="22">
        <v>0</v>
      </c>
      <c r="AV81" s="22">
        <v>0</v>
      </c>
      <c r="AW81" s="22">
        <v>0</v>
      </c>
      <c r="AX81" s="23"/>
    </row>
    <row r="82" spans="1:50" s="2" customFormat="1" ht="13" customHeight="1" x14ac:dyDescent="0.2">
      <c r="A82" s="4"/>
      <c r="B82" s="35"/>
      <c r="C82" s="35"/>
      <c r="D82" s="35"/>
      <c r="E82" s="35"/>
      <c r="F82" s="35"/>
      <c r="G82" s="35"/>
      <c r="H82" s="4"/>
      <c r="I82" s="2" t="s">
        <v>1</v>
      </c>
      <c r="J82" s="17"/>
      <c r="K82" s="22">
        <v>2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2</v>
      </c>
      <c r="Z82" s="22">
        <v>0</v>
      </c>
      <c r="AA82" s="22">
        <v>0</v>
      </c>
      <c r="AB82" s="22">
        <v>0</v>
      </c>
      <c r="AC82" s="22">
        <v>1</v>
      </c>
      <c r="AD82" s="22">
        <v>0</v>
      </c>
      <c r="AE82" s="22">
        <v>1</v>
      </c>
      <c r="AF82" s="22">
        <v>0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2">
        <v>0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2">
        <v>0</v>
      </c>
      <c r="AU82" s="22">
        <v>0</v>
      </c>
      <c r="AV82" s="22">
        <v>0</v>
      </c>
      <c r="AW82" s="22">
        <v>0</v>
      </c>
      <c r="AX82" s="23"/>
    </row>
    <row r="83" spans="1:50" s="2" customFormat="1" ht="13" customHeight="1" x14ac:dyDescent="0.2">
      <c r="A83" s="4"/>
      <c r="B83" s="35" t="s">
        <v>64</v>
      </c>
      <c r="C83" s="35"/>
      <c r="D83" s="35"/>
      <c r="E83" s="35"/>
      <c r="F83" s="35"/>
      <c r="G83" s="35"/>
      <c r="H83" s="4"/>
      <c r="I83" s="2" t="s">
        <v>0</v>
      </c>
      <c r="J83" s="17"/>
      <c r="K83" s="22">
        <v>195</v>
      </c>
      <c r="L83" s="22">
        <v>14</v>
      </c>
      <c r="M83" s="22">
        <v>0</v>
      </c>
      <c r="N83" s="22">
        <v>3</v>
      </c>
      <c r="O83" s="22">
        <v>7</v>
      </c>
      <c r="P83" s="22">
        <v>3</v>
      </c>
      <c r="Q83" s="22">
        <v>0</v>
      </c>
      <c r="R83" s="22">
        <v>1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181</v>
      </c>
      <c r="Z83" s="22">
        <v>1</v>
      </c>
      <c r="AA83" s="22">
        <v>16</v>
      </c>
      <c r="AB83" s="22">
        <v>40</v>
      </c>
      <c r="AC83" s="22">
        <v>40</v>
      </c>
      <c r="AD83" s="22">
        <v>57</v>
      </c>
      <c r="AE83" s="22">
        <v>17</v>
      </c>
      <c r="AF83" s="22">
        <v>8</v>
      </c>
      <c r="AG83" s="22">
        <v>2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0</v>
      </c>
      <c r="AU83" s="22">
        <v>0</v>
      </c>
      <c r="AV83" s="22">
        <v>0</v>
      </c>
      <c r="AW83" s="22">
        <v>0</v>
      </c>
      <c r="AX83" s="23"/>
    </row>
    <row r="84" spans="1:50" s="2" customFormat="1" ht="13" customHeight="1" x14ac:dyDescent="0.2">
      <c r="A84" s="4"/>
      <c r="B84" s="35"/>
      <c r="C84" s="35"/>
      <c r="D84" s="35"/>
      <c r="E84" s="35"/>
      <c r="F84" s="35"/>
      <c r="G84" s="35"/>
      <c r="H84" s="4"/>
      <c r="I84" s="2" t="s">
        <v>1</v>
      </c>
      <c r="J84" s="17"/>
      <c r="K84" s="22">
        <v>31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31</v>
      </c>
      <c r="Z84" s="22">
        <v>0</v>
      </c>
      <c r="AA84" s="22">
        <v>6</v>
      </c>
      <c r="AB84" s="22">
        <v>1</v>
      </c>
      <c r="AC84" s="22">
        <v>7</v>
      </c>
      <c r="AD84" s="22">
        <v>10</v>
      </c>
      <c r="AE84" s="22">
        <v>5</v>
      </c>
      <c r="AF84" s="22">
        <v>2</v>
      </c>
      <c r="AG84" s="22">
        <v>0</v>
      </c>
      <c r="AH84" s="22">
        <v>0</v>
      </c>
      <c r="AI84" s="22">
        <v>0</v>
      </c>
      <c r="AJ84" s="22">
        <v>0</v>
      </c>
      <c r="AK84" s="22">
        <v>0</v>
      </c>
      <c r="AL84" s="22">
        <v>0</v>
      </c>
      <c r="AM84" s="22">
        <v>0</v>
      </c>
      <c r="AN84" s="22">
        <v>0</v>
      </c>
      <c r="AO84" s="22">
        <v>0</v>
      </c>
      <c r="AP84" s="22">
        <v>0</v>
      </c>
      <c r="AQ84" s="22">
        <v>0</v>
      </c>
      <c r="AR84" s="22">
        <v>0</v>
      </c>
      <c r="AS84" s="22">
        <v>0</v>
      </c>
      <c r="AT84" s="22">
        <v>0</v>
      </c>
      <c r="AU84" s="22">
        <v>0</v>
      </c>
      <c r="AV84" s="22">
        <v>0</v>
      </c>
      <c r="AW84" s="22">
        <v>0</v>
      </c>
      <c r="AX84" s="23"/>
    </row>
    <row r="85" spans="1:50" s="2" customFormat="1" ht="12.75" customHeight="1" x14ac:dyDescent="0.2">
      <c r="A85" s="4"/>
      <c r="B85" s="37" t="s">
        <v>65</v>
      </c>
      <c r="C85" s="37"/>
      <c r="D85" s="37"/>
      <c r="E85" s="37"/>
      <c r="F85" s="37"/>
      <c r="G85" s="37"/>
      <c r="H85" s="4"/>
      <c r="I85" s="2" t="s">
        <v>2</v>
      </c>
      <c r="J85" s="17"/>
      <c r="K85" s="22">
        <v>7</v>
      </c>
      <c r="L85" s="22">
        <v>1</v>
      </c>
      <c r="M85" s="22">
        <v>0</v>
      </c>
      <c r="N85" s="22">
        <v>0</v>
      </c>
      <c r="O85" s="22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6</v>
      </c>
      <c r="Z85" s="22">
        <v>0</v>
      </c>
      <c r="AA85" s="22">
        <v>0</v>
      </c>
      <c r="AB85" s="22">
        <v>2</v>
      </c>
      <c r="AC85" s="22">
        <v>4</v>
      </c>
      <c r="AD85" s="22">
        <v>0</v>
      </c>
      <c r="AE85" s="22">
        <v>0</v>
      </c>
      <c r="AF85" s="22">
        <v>0</v>
      </c>
      <c r="AG85" s="22">
        <v>0</v>
      </c>
      <c r="AH85" s="22">
        <v>0</v>
      </c>
      <c r="AI85" s="22">
        <v>0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0</v>
      </c>
      <c r="AR85" s="22">
        <v>0</v>
      </c>
      <c r="AS85" s="22">
        <v>0</v>
      </c>
      <c r="AT85" s="22">
        <v>0</v>
      </c>
      <c r="AU85" s="22">
        <v>0</v>
      </c>
      <c r="AV85" s="22">
        <v>0</v>
      </c>
      <c r="AW85" s="22">
        <v>0</v>
      </c>
      <c r="AX85" s="23"/>
    </row>
    <row r="86" spans="1:50" s="2" customFormat="1" ht="12.75" customHeight="1" x14ac:dyDescent="0.2">
      <c r="A86" s="4"/>
      <c r="B86" s="35" t="s">
        <v>66</v>
      </c>
      <c r="C86" s="35"/>
      <c r="D86" s="35"/>
      <c r="E86" s="35"/>
      <c r="F86" s="35"/>
      <c r="G86" s="35"/>
      <c r="H86" s="4"/>
      <c r="J86" s="17"/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0</v>
      </c>
      <c r="AX86" s="23"/>
    </row>
    <row r="87" spans="1:50" s="2" customFormat="1" ht="12.75" customHeight="1" x14ac:dyDescent="0.2">
      <c r="A87" s="4"/>
      <c r="B87" s="37" t="s">
        <v>67</v>
      </c>
      <c r="C87" s="37"/>
      <c r="D87" s="37"/>
      <c r="E87" s="37"/>
      <c r="F87" s="37"/>
      <c r="G87" s="37"/>
      <c r="H87" s="4"/>
      <c r="I87" s="2" t="s">
        <v>2</v>
      </c>
      <c r="J87" s="17"/>
      <c r="K87" s="22">
        <v>2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2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1</v>
      </c>
      <c r="AG87" s="22">
        <v>0</v>
      </c>
      <c r="AH87" s="22">
        <v>1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0</v>
      </c>
      <c r="AT87" s="22">
        <v>0</v>
      </c>
      <c r="AU87" s="22">
        <v>0</v>
      </c>
      <c r="AV87" s="22">
        <v>0</v>
      </c>
      <c r="AW87" s="22">
        <v>0</v>
      </c>
      <c r="AX87" s="23"/>
    </row>
    <row r="88" spans="1:50" s="2" customFormat="1" ht="13" customHeight="1" x14ac:dyDescent="0.2">
      <c r="A88" s="4"/>
      <c r="B88" s="36" t="s">
        <v>68</v>
      </c>
      <c r="C88" s="35"/>
      <c r="D88" s="35"/>
      <c r="E88" s="35"/>
      <c r="F88" s="35"/>
      <c r="G88" s="35"/>
      <c r="H88" s="4"/>
      <c r="I88" s="2" t="s">
        <v>0</v>
      </c>
      <c r="J88" s="17"/>
      <c r="K88" s="22">
        <v>91</v>
      </c>
      <c r="L88" s="22">
        <v>14</v>
      </c>
      <c r="M88" s="22">
        <v>0</v>
      </c>
      <c r="N88" s="22">
        <v>1</v>
      </c>
      <c r="O88" s="22">
        <v>4</v>
      </c>
      <c r="P88" s="22">
        <v>6</v>
      </c>
      <c r="Q88" s="22">
        <v>2</v>
      </c>
      <c r="R88" s="22">
        <v>1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77</v>
      </c>
      <c r="Z88" s="22">
        <v>0</v>
      </c>
      <c r="AA88" s="22">
        <v>3</v>
      </c>
      <c r="AB88" s="22">
        <v>24</v>
      </c>
      <c r="AC88" s="22">
        <v>35</v>
      </c>
      <c r="AD88" s="22">
        <v>10</v>
      </c>
      <c r="AE88" s="22">
        <v>5</v>
      </c>
      <c r="AF88" s="22">
        <v>0</v>
      </c>
      <c r="AG88" s="22">
        <v>0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0</v>
      </c>
      <c r="AU88" s="22">
        <v>0</v>
      </c>
      <c r="AV88" s="22">
        <v>0</v>
      </c>
      <c r="AW88" s="22">
        <v>0</v>
      </c>
      <c r="AX88" s="23"/>
    </row>
    <row r="89" spans="1:50" s="2" customFormat="1" ht="13" customHeight="1" x14ac:dyDescent="0.2">
      <c r="A89" s="4"/>
      <c r="B89" s="35"/>
      <c r="C89" s="35"/>
      <c r="D89" s="35"/>
      <c r="E89" s="35"/>
      <c r="F89" s="35"/>
      <c r="G89" s="35"/>
      <c r="H89" s="4"/>
      <c r="I89" s="2" t="s">
        <v>1</v>
      </c>
      <c r="J89" s="17"/>
      <c r="K89" s="22">
        <v>3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3</v>
      </c>
      <c r="Z89" s="22">
        <v>0</v>
      </c>
      <c r="AA89" s="22">
        <v>0</v>
      </c>
      <c r="AB89" s="22">
        <v>2</v>
      </c>
      <c r="AC89" s="22">
        <v>1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3"/>
    </row>
    <row r="90" spans="1:50" s="2" customFormat="1" ht="13" customHeight="1" x14ac:dyDescent="0.2">
      <c r="A90" s="4"/>
      <c r="B90" s="35" t="s">
        <v>69</v>
      </c>
      <c r="C90" s="35"/>
      <c r="D90" s="35"/>
      <c r="E90" s="35"/>
      <c r="F90" s="35"/>
      <c r="G90" s="35"/>
      <c r="H90" s="4"/>
      <c r="I90" s="2" t="s">
        <v>0</v>
      </c>
      <c r="J90" s="17"/>
      <c r="K90" s="22">
        <v>342</v>
      </c>
      <c r="L90" s="22">
        <v>32</v>
      </c>
      <c r="M90" s="22">
        <v>1</v>
      </c>
      <c r="N90" s="22">
        <v>5</v>
      </c>
      <c r="O90" s="22">
        <v>15</v>
      </c>
      <c r="P90" s="22">
        <v>6</v>
      </c>
      <c r="Q90" s="22">
        <v>4</v>
      </c>
      <c r="R90" s="22">
        <v>0</v>
      </c>
      <c r="S90" s="22">
        <v>1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310</v>
      </c>
      <c r="Z90" s="22">
        <v>2</v>
      </c>
      <c r="AA90" s="22">
        <v>13</v>
      </c>
      <c r="AB90" s="22">
        <v>71</v>
      </c>
      <c r="AC90" s="22">
        <v>73</v>
      </c>
      <c r="AD90" s="22">
        <v>49</v>
      </c>
      <c r="AE90" s="22">
        <v>66</v>
      </c>
      <c r="AF90" s="22">
        <v>32</v>
      </c>
      <c r="AG90" s="22">
        <v>1</v>
      </c>
      <c r="AH90" s="22">
        <v>3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  <c r="AO90" s="22">
        <v>0</v>
      </c>
      <c r="AP90" s="22">
        <v>0</v>
      </c>
      <c r="AQ90" s="22">
        <v>0</v>
      </c>
      <c r="AR90" s="22">
        <v>0</v>
      </c>
      <c r="AS90" s="22">
        <v>0</v>
      </c>
      <c r="AT90" s="22">
        <v>0</v>
      </c>
      <c r="AU90" s="22">
        <v>0</v>
      </c>
      <c r="AV90" s="22">
        <v>0</v>
      </c>
      <c r="AW90" s="22">
        <v>0</v>
      </c>
      <c r="AX90" s="23"/>
    </row>
    <row r="91" spans="1:50" s="2" customFormat="1" ht="13" customHeight="1" x14ac:dyDescent="0.2">
      <c r="A91" s="4"/>
      <c r="B91" s="35"/>
      <c r="C91" s="35"/>
      <c r="D91" s="35"/>
      <c r="E91" s="35"/>
      <c r="F91" s="35"/>
      <c r="G91" s="35"/>
      <c r="H91" s="4"/>
      <c r="I91" s="2" t="s">
        <v>1</v>
      </c>
      <c r="J91" s="17"/>
      <c r="K91" s="22">
        <v>18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18</v>
      </c>
      <c r="Z91" s="22">
        <v>0</v>
      </c>
      <c r="AA91" s="22">
        <v>0</v>
      </c>
      <c r="AB91" s="22">
        <v>3</v>
      </c>
      <c r="AC91" s="22">
        <v>1</v>
      </c>
      <c r="AD91" s="22">
        <v>4</v>
      </c>
      <c r="AE91" s="22">
        <v>10</v>
      </c>
      <c r="AF91" s="22">
        <v>0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0</v>
      </c>
      <c r="AR91" s="22">
        <v>0</v>
      </c>
      <c r="AS91" s="22">
        <v>0</v>
      </c>
      <c r="AT91" s="22">
        <v>0</v>
      </c>
      <c r="AU91" s="22">
        <v>0</v>
      </c>
      <c r="AV91" s="22">
        <v>0</v>
      </c>
      <c r="AW91" s="22">
        <v>0</v>
      </c>
      <c r="AX91" s="23"/>
    </row>
    <row r="92" spans="1:50" s="2" customFormat="1" ht="13" customHeight="1" x14ac:dyDescent="0.2">
      <c r="A92" s="4"/>
      <c r="B92" s="30"/>
      <c r="C92" s="30"/>
      <c r="D92" s="30"/>
      <c r="E92" s="30"/>
      <c r="F92" s="30"/>
      <c r="G92" s="30"/>
      <c r="H92" s="4"/>
      <c r="J92" s="17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3"/>
    </row>
    <row r="93" spans="1:50" s="2" customFormat="1" ht="13" customHeight="1" x14ac:dyDescent="0.2">
      <c r="A93" s="4"/>
      <c r="B93" s="40" t="s">
        <v>70</v>
      </c>
      <c r="C93" s="40"/>
      <c r="D93" s="40"/>
      <c r="E93" s="40"/>
      <c r="F93" s="40"/>
      <c r="G93" s="40"/>
      <c r="H93" s="24"/>
      <c r="I93" s="28" t="s">
        <v>0</v>
      </c>
      <c r="J93" s="17"/>
      <c r="K93" s="26">
        <v>4628</v>
      </c>
      <c r="L93" s="26">
        <v>615</v>
      </c>
      <c r="M93" s="26">
        <v>1</v>
      </c>
      <c r="N93" s="26">
        <v>40</v>
      </c>
      <c r="O93" s="26">
        <v>77</v>
      </c>
      <c r="P93" s="26">
        <v>279</v>
      </c>
      <c r="Q93" s="26">
        <v>170</v>
      </c>
      <c r="R93" s="26">
        <v>42</v>
      </c>
      <c r="S93" s="26">
        <v>6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4011</v>
      </c>
      <c r="Z93" s="26">
        <v>32</v>
      </c>
      <c r="AA93" s="26">
        <v>301</v>
      </c>
      <c r="AB93" s="26">
        <v>520</v>
      </c>
      <c r="AC93" s="26">
        <v>1304</v>
      </c>
      <c r="AD93" s="26">
        <v>994</v>
      </c>
      <c r="AE93" s="26">
        <v>619</v>
      </c>
      <c r="AF93" s="26">
        <v>143</v>
      </c>
      <c r="AG93" s="26">
        <v>62</v>
      </c>
      <c r="AH93" s="26">
        <v>31</v>
      </c>
      <c r="AI93" s="26">
        <v>4</v>
      </c>
      <c r="AJ93" s="26">
        <v>1</v>
      </c>
      <c r="AK93" s="26">
        <v>0</v>
      </c>
      <c r="AL93" s="26">
        <v>1</v>
      </c>
      <c r="AM93" s="26">
        <v>0</v>
      </c>
      <c r="AN93" s="26">
        <v>1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1</v>
      </c>
      <c r="AW93" s="26">
        <v>0</v>
      </c>
      <c r="AX93" s="23"/>
    </row>
    <row r="94" spans="1:50" s="2" customFormat="1" ht="13" customHeight="1" x14ac:dyDescent="0.2">
      <c r="A94" s="4"/>
      <c r="B94" s="40"/>
      <c r="C94" s="40"/>
      <c r="D94" s="40"/>
      <c r="E94" s="40"/>
      <c r="F94" s="40"/>
      <c r="G94" s="40"/>
      <c r="H94" s="24"/>
      <c r="I94" s="28" t="s">
        <v>1</v>
      </c>
      <c r="J94" s="17"/>
      <c r="K94" s="26">
        <v>508</v>
      </c>
      <c r="L94" s="26">
        <v>71</v>
      </c>
      <c r="M94" s="26">
        <v>0</v>
      </c>
      <c r="N94" s="26">
        <v>2</v>
      </c>
      <c r="O94" s="26">
        <v>5</v>
      </c>
      <c r="P94" s="26">
        <v>44</v>
      </c>
      <c r="Q94" s="26">
        <v>13</v>
      </c>
      <c r="R94" s="26">
        <v>4</v>
      </c>
      <c r="S94" s="26">
        <v>2</v>
      </c>
      <c r="T94" s="26">
        <v>1</v>
      </c>
      <c r="U94" s="26">
        <v>0</v>
      </c>
      <c r="V94" s="26">
        <v>0</v>
      </c>
      <c r="W94" s="26">
        <v>0</v>
      </c>
      <c r="X94" s="26">
        <v>0</v>
      </c>
      <c r="Y94" s="26">
        <v>437</v>
      </c>
      <c r="Z94" s="26">
        <v>2</v>
      </c>
      <c r="AA94" s="26">
        <v>22</v>
      </c>
      <c r="AB94" s="26">
        <v>22</v>
      </c>
      <c r="AC94" s="26">
        <v>201</v>
      </c>
      <c r="AD94" s="26">
        <v>121</v>
      </c>
      <c r="AE94" s="26">
        <v>40</v>
      </c>
      <c r="AF94" s="26">
        <v>14</v>
      </c>
      <c r="AG94" s="26">
        <v>9</v>
      </c>
      <c r="AH94" s="26">
        <v>6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3"/>
    </row>
    <row r="95" spans="1:50" s="2" customFormat="1" ht="13" customHeight="1" x14ac:dyDescent="0.2">
      <c r="A95" s="4"/>
      <c r="B95" s="34"/>
      <c r="C95" s="34"/>
      <c r="D95" s="34"/>
      <c r="E95" s="34"/>
      <c r="F95" s="34"/>
      <c r="G95" s="34"/>
      <c r="H95" s="24"/>
      <c r="I95" s="28"/>
      <c r="J95" s="17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3"/>
    </row>
    <row r="96" spans="1:50" s="2" customFormat="1" ht="12.75" customHeight="1" x14ac:dyDescent="0.2">
      <c r="A96" s="4"/>
      <c r="B96" s="35" t="s">
        <v>71</v>
      </c>
      <c r="C96" s="35"/>
      <c r="D96" s="35"/>
      <c r="E96" s="35"/>
      <c r="F96" s="35"/>
      <c r="G96" s="35"/>
      <c r="H96" s="4"/>
      <c r="J96" s="17"/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2">
        <v>0</v>
      </c>
      <c r="AU96" s="22">
        <v>0</v>
      </c>
      <c r="AV96" s="22">
        <v>0</v>
      </c>
      <c r="AW96" s="22">
        <v>0</v>
      </c>
      <c r="AX96" s="23"/>
    </row>
    <row r="97" spans="1:50" s="2" customFormat="1" ht="12.75" customHeight="1" x14ac:dyDescent="0.2">
      <c r="A97" s="4"/>
      <c r="B97" s="37" t="s">
        <v>72</v>
      </c>
      <c r="C97" s="37"/>
      <c r="D97" s="37"/>
      <c r="E97" s="37"/>
      <c r="F97" s="37"/>
      <c r="G97" s="37"/>
      <c r="H97" s="4"/>
      <c r="I97" s="2" t="s">
        <v>2</v>
      </c>
      <c r="J97" s="17"/>
      <c r="K97" s="22">
        <v>1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1</v>
      </c>
      <c r="AW97" s="22">
        <v>0</v>
      </c>
      <c r="AX97" s="23"/>
    </row>
    <row r="98" spans="1:50" s="2" customFormat="1" ht="13" customHeight="1" x14ac:dyDescent="0.2">
      <c r="A98" s="4"/>
      <c r="B98" s="39" t="s">
        <v>73</v>
      </c>
      <c r="C98" s="35"/>
      <c r="D98" s="35"/>
      <c r="E98" s="35"/>
      <c r="F98" s="35"/>
      <c r="G98" s="35"/>
      <c r="H98" s="4"/>
      <c r="I98" s="2" t="s">
        <v>0</v>
      </c>
      <c r="J98" s="17"/>
      <c r="K98" s="22">
        <v>33</v>
      </c>
      <c r="L98" s="22">
        <v>5</v>
      </c>
      <c r="M98" s="22">
        <v>0</v>
      </c>
      <c r="N98" s="22">
        <v>1</v>
      </c>
      <c r="O98" s="22">
        <v>3</v>
      </c>
      <c r="P98" s="22">
        <v>1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28</v>
      </c>
      <c r="Z98" s="22">
        <v>3</v>
      </c>
      <c r="AA98" s="22">
        <v>4</v>
      </c>
      <c r="AB98" s="22">
        <v>8</v>
      </c>
      <c r="AC98" s="22">
        <v>8</v>
      </c>
      <c r="AD98" s="22">
        <v>0</v>
      </c>
      <c r="AE98" s="22">
        <v>0</v>
      </c>
      <c r="AF98" s="22">
        <v>3</v>
      </c>
      <c r="AG98" s="22">
        <v>2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3"/>
    </row>
    <row r="99" spans="1:50" s="2" customFormat="1" ht="13" customHeight="1" x14ac:dyDescent="0.2">
      <c r="A99" s="4"/>
      <c r="B99" s="35"/>
      <c r="C99" s="35"/>
      <c r="D99" s="35"/>
      <c r="E99" s="35"/>
      <c r="F99" s="35"/>
      <c r="G99" s="35"/>
      <c r="H99" s="4"/>
      <c r="I99" s="2" t="s">
        <v>1</v>
      </c>
      <c r="J99" s="17"/>
      <c r="K99" s="22">
        <v>1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1</v>
      </c>
      <c r="Z99" s="22">
        <v>0</v>
      </c>
      <c r="AA99" s="22">
        <v>0</v>
      </c>
      <c r="AB99" s="22">
        <v>0</v>
      </c>
      <c r="AC99" s="22">
        <v>1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2">
        <v>0</v>
      </c>
      <c r="AV99" s="22">
        <v>0</v>
      </c>
      <c r="AW99" s="22">
        <v>0</v>
      </c>
      <c r="AX99" s="23"/>
    </row>
    <row r="100" spans="1:50" s="2" customFormat="1" ht="13" customHeight="1" x14ac:dyDescent="0.2">
      <c r="A100" s="4"/>
      <c r="B100" s="35" t="s">
        <v>74</v>
      </c>
      <c r="C100" s="35"/>
      <c r="D100" s="35"/>
      <c r="E100" s="35"/>
      <c r="F100" s="35"/>
      <c r="G100" s="35"/>
      <c r="H100" s="4"/>
      <c r="I100" s="2" t="s">
        <v>0</v>
      </c>
      <c r="J100" s="17"/>
      <c r="K100" s="22">
        <v>5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5</v>
      </c>
      <c r="Z100" s="22">
        <v>0</v>
      </c>
      <c r="AA100" s="22">
        <v>0</v>
      </c>
      <c r="AB100" s="22">
        <v>1</v>
      </c>
      <c r="AC100" s="22">
        <v>2</v>
      </c>
      <c r="AD100" s="22">
        <v>1</v>
      </c>
      <c r="AE100" s="22">
        <v>1</v>
      </c>
      <c r="AF100" s="22">
        <v>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3"/>
    </row>
    <row r="101" spans="1:50" s="2" customFormat="1" ht="13" customHeight="1" x14ac:dyDescent="0.2">
      <c r="A101" s="4"/>
      <c r="B101" s="35"/>
      <c r="C101" s="35"/>
      <c r="D101" s="35"/>
      <c r="E101" s="35"/>
      <c r="F101" s="35"/>
      <c r="G101" s="35"/>
      <c r="H101" s="4"/>
      <c r="I101" s="2" t="s">
        <v>1</v>
      </c>
      <c r="J101" s="17"/>
      <c r="K101" s="22">
        <v>3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3</v>
      </c>
      <c r="Z101" s="22">
        <v>1</v>
      </c>
      <c r="AA101" s="22">
        <v>1</v>
      </c>
      <c r="AB101" s="22">
        <v>0</v>
      </c>
      <c r="AC101" s="22">
        <v>0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3"/>
    </row>
    <row r="102" spans="1:50" s="2" customFormat="1" ht="12.75" customHeight="1" x14ac:dyDescent="0.2">
      <c r="A102" s="4"/>
      <c r="B102" s="37" t="s">
        <v>75</v>
      </c>
      <c r="C102" s="37"/>
      <c r="D102" s="37"/>
      <c r="E102" s="37"/>
      <c r="F102" s="37"/>
      <c r="G102" s="37"/>
      <c r="H102" s="4"/>
      <c r="I102" s="2" t="s">
        <v>2</v>
      </c>
      <c r="J102" s="17"/>
      <c r="K102" s="22">
        <v>3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v>3</v>
      </c>
      <c r="Z102" s="22">
        <v>0</v>
      </c>
      <c r="AA102" s="22">
        <v>0</v>
      </c>
      <c r="AB102" s="22">
        <v>0</v>
      </c>
      <c r="AC102" s="22">
        <v>0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0</v>
      </c>
      <c r="AK102" s="22">
        <v>0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2">
        <v>0</v>
      </c>
      <c r="AV102" s="22">
        <v>0</v>
      </c>
      <c r="AW102" s="22">
        <v>0</v>
      </c>
      <c r="AX102" s="23"/>
    </row>
    <row r="103" spans="1:50" s="2" customFormat="1" ht="13" customHeight="1" x14ac:dyDescent="0.2">
      <c r="A103" s="4"/>
      <c r="B103" s="38" t="s">
        <v>76</v>
      </c>
      <c r="C103" s="35"/>
      <c r="D103" s="35"/>
      <c r="E103" s="35"/>
      <c r="F103" s="35"/>
      <c r="G103" s="35"/>
      <c r="H103" s="4"/>
      <c r="I103" s="2" t="s">
        <v>0</v>
      </c>
      <c r="J103" s="17"/>
      <c r="K103" s="22">
        <v>68</v>
      </c>
      <c r="L103" s="22">
        <v>17</v>
      </c>
      <c r="M103" s="22">
        <v>0</v>
      </c>
      <c r="N103" s="22">
        <v>0</v>
      </c>
      <c r="O103" s="22">
        <v>2</v>
      </c>
      <c r="P103" s="22">
        <v>13</v>
      </c>
      <c r="Q103" s="22">
        <v>2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51</v>
      </c>
      <c r="Z103" s="22">
        <v>0</v>
      </c>
      <c r="AA103" s="22">
        <v>0</v>
      </c>
      <c r="AB103" s="22">
        <v>18</v>
      </c>
      <c r="AC103" s="22">
        <v>10</v>
      </c>
      <c r="AD103" s="22">
        <v>16</v>
      </c>
      <c r="AE103" s="22">
        <v>5</v>
      </c>
      <c r="AF103" s="22">
        <v>2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3"/>
    </row>
    <row r="104" spans="1:50" s="2" customFormat="1" ht="13" customHeight="1" x14ac:dyDescent="0.2">
      <c r="A104" s="4"/>
      <c r="B104" s="35"/>
      <c r="C104" s="35"/>
      <c r="D104" s="35"/>
      <c r="E104" s="35"/>
      <c r="F104" s="35"/>
      <c r="G104" s="35"/>
      <c r="H104" s="4"/>
      <c r="I104" s="2" t="s">
        <v>1</v>
      </c>
      <c r="J104" s="17"/>
      <c r="K104" s="22">
        <v>2</v>
      </c>
      <c r="L104" s="22">
        <v>1</v>
      </c>
      <c r="M104" s="22">
        <v>0</v>
      </c>
      <c r="N104" s="22">
        <v>0</v>
      </c>
      <c r="O104" s="22">
        <v>0</v>
      </c>
      <c r="P104" s="22">
        <v>1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1</v>
      </c>
      <c r="Z104" s="22">
        <v>0</v>
      </c>
      <c r="AA104" s="22">
        <v>0</v>
      </c>
      <c r="AB104" s="22">
        <v>1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3"/>
    </row>
    <row r="105" spans="1:50" s="2" customFormat="1" ht="13" customHeight="1" x14ac:dyDescent="0.2">
      <c r="A105" s="4"/>
      <c r="B105" s="38" t="s">
        <v>77</v>
      </c>
      <c r="C105" s="35"/>
      <c r="D105" s="35"/>
      <c r="E105" s="35"/>
      <c r="F105" s="35"/>
      <c r="G105" s="35"/>
      <c r="H105" s="4"/>
      <c r="I105" s="2" t="s">
        <v>0</v>
      </c>
      <c r="J105" s="17"/>
      <c r="K105" s="22">
        <v>363</v>
      </c>
      <c r="L105" s="22">
        <v>63</v>
      </c>
      <c r="M105" s="22">
        <v>0</v>
      </c>
      <c r="N105" s="22">
        <v>0</v>
      </c>
      <c r="O105" s="22">
        <v>16</v>
      </c>
      <c r="P105" s="22">
        <v>38</v>
      </c>
      <c r="Q105" s="22">
        <v>6</v>
      </c>
      <c r="R105" s="22">
        <v>1</v>
      </c>
      <c r="S105" s="22">
        <v>2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300</v>
      </c>
      <c r="Z105" s="22">
        <v>0</v>
      </c>
      <c r="AA105" s="22">
        <v>2</v>
      </c>
      <c r="AB105" s="22">
        <v>32</v>
      </c>
      <c r="AC105" s="22">
        <v>123</v>
      </c>
      <c r="AD105" s="22">
        <v>52</v>
      </c>
      <c r="AE105" s="22">
        <v>44</v>
      </c>
      <c r="AF105" s="22">
        <v>24</v>
      </c>
      <c r="AG105" s="22">
        <v>16</v>
      </c>
      <c r="AH105" s="22">
        <v>7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0</v>
      </c>
      <c r="AU105" s="22">
        <v>0</v>
      </c>
      <c r="AV105" s="22">
        <v>0</v>
      </c>
      <c r="AW105" s="22">
        <v>0</v>
      </c>
      <c r="AX105" s="23"/>
    </row>
    <row r="106" spans="1:50" s="2" customFormat="1" ht="13" customHeight="1" x14ac:dyDescent="0.2">
      <c r="A106" s="4"/>
      <c r="B106" s="35"/>
      <c r="C106" s="35"/>
      <c r="D106" s="35"/>
      <c r="E106" s="35"/>
      <c r="F106" s="35"/>
      <c r="G106" s="35"/>
      <c r="H106" s="4"/>
      <c r="I106" s="2" t="s">
        <v>1</v>
      </c>
      <c r="J106" s="17"/>
      <c r="K106" s="22">
        <v>30</v>
      </c>
      <c r="L106" s="22">
        <v>3</v>
      </c>
      <c r="M106" s="22">
        <v>0</v>
      </c>
      <c r="N106" s="22">
        <v>0</v>
      </c>
      <c r="O106" s="22">
        <v>1</v>
      </c>
      <c r="P106" s="22">
        <v>0</v>
      </c>
      <c r="Q106" s="22">
        <v>1</v>
      </c>
      <c r="R106" s="22">
        <v>0</v>
      </c>
      <c r="S106" s="22">
        <v>1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27</v>
      </c>
      <c r="Z106" s="22">
        <v>0</v>
      </c>
      <c r="AA106" s="22">
        <v>0</v>
      </c>
      <c r="AB106" s="22">
        <v>3</v>
      </c>
      <c r="AC106" s="22">
        <v>7</v>
      </c>
      <c r="AD106" s="22">
        <v>0</v>
      </c>
      <c r="AE106" s="22">
        <v>10</v>
      </c>
      <c r="AF106" s="22">
        <v>5</v>
      </c>
      <c r="AG106" s="22">
        <v>1</v>
      </c>
      <c r="AH106" s="22">
        <v>1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3"/>
    </row>
    <row r="107" spans="1:50" s="2" customFormat="1" ht="13" customHeight="1" x14ac:dyDescent="0.2">
      <c r="A107" s="4"/>
      <c r="B107" s="35" t="s">
        <v>78</v>
      </c>
      <c r="C107" s="35"/>
      <c r="D107" s="35"/>
      <c r="E107" s="35"/>
      <c r="F107" s="35"/>
      <c r="G107" s="35"/>
      <c r="H107" s="4"/>
      <c r="I107" s="2" t="s">
        <v>0</v>
      </c>
      <c r="J107" s="17"/>
      <c r="K107" s="22">
        <v>2508</v>
      </c>
      <c r="L107" s="22">
        <v>389</v>
      </c>
      <c r="M107" s="22">
        <v>0</v>
      </c>
      <c r="N107" s="22">
        <v>0</v>
      </c>
      <c r="O107" s="22">
        <v>5</v>
      </c>
      <c r="P107" s="22">
        <v>194</v>
      </c>
      <c r="Q107" s="22">
        <v>152</v>
      </c>
      <c r="R107" s="22">
        <v>38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2119</v>
      </c>
      <c r="Z107" s="22">
        <v>1</v>
      </c>
      <c r="AA107" s="22">
        <v>5</v>
      </c>
      <c r="AB107" s="22">
        <v>34</v>
      </c>
      <c r="AC107" s="22">
        <v>851</v>
      </c>
      <c r="AD107" s="22">
        <v>777</v>
      </c>
      <c r="AE107" s="22">
        <v>350</v>
      </c>
      <c r="AF107" s="22">
        <v>51</v>
      </c>
      <c r="AG107" s="22">
        <v>28</v>
      </c>
      <c r="AH107" s="22">
        <v>19</v>
      </c>
      <c r="AI107" s="22">
        <v>2</v>
      </c>
      <c r="AJ107" s="22">
        <v>1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3"/>
    </row>
    <row r="108" spans="1:50" s="2" customFormat="1" ht="13" customHeight="1" x14ac:dyDescent="0.2">
      <c r="A108" s="4"/>
      <c r="B108" s="35"/>
      <c r="C108" s="35"/>
      <c r="D108" s="35"/>
      <c r="E108" s="35"/>
      <c r="F108" s="35"/>
      <c r="G108" s="35"/>
      <c r="H108" s="4"/>
      <c r="I108" s="2" t="s">
        <v>1</v>
      </c>
      <c r="J108" s="17"/>
      <c r="K108" s="22">
        <v>403</v>
      </c>
      <c r="L108" s="22">
        <v>59</v>
      </c>
      <c r="M108" s="22">
        <v>0</v>
      </c>
      <c r="N108" s="22">
        <v>0</v>
      </c>
      <c r="O108" s="22">
        <v>2</v>
      </c>
      <c r="P108" s="22">
        <v>42</v>
      </c>
      <c r="Q108" s="22">
        <v>11</v>
      </c>
      <c r="R108" s="22">
        <v>4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344</v>
      </c>
      <c r="Z108" s="22">
        <v>0</v>
      </c>
      <c r="AA108" s="22">
        <v>0</v>
      </c>
      <c r="AB108" s="22">
        <v>3</v>
      </c>
      <c r="AC108" s="22">
        <v>181</v>
      </c>
      <c r="AD108" s="22">
        <v>116</v>
      </c>
      <c r="AE108" s="22">
        <v>25</v>
      </c>
      <c r="AF108" s="22">
        <v>7</v>
      </c>
      <c r="AG108" s="22">
        <v>8</v>
      </c>
      <c r="AH108" s="22">
        <v>4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3"/>
    </row>
    <row r="109" spans="1:50" s="2" customFormat="1" ht="12.75" customHeight="1" x14ac:dyDescent="0.2">
      <c r="A109" s="4"/>
      <c r="B109" s="37" t="s">
        <v>79</v>
      </c>
      <c r="C109" s="37"/>
      <c r="D109" s="37"/>
      <c r="E109" s="37"/>
      <c r="F109" s="37"/>
      <c r="G109" s="37"/>
      <c r="H109" s="4"/>
      <c r="I109" s="2" t="s">
        <v>2</v>
      </c>
      <c r="J109" s="17"/>
      <c r="K109" s="22">
        <v>1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1</v>
      </c>
      <c r="Z109" s="22">
        <v>0</v>
      </c>
      <c r="AA109" s="22">
        <v>0</v>
      </c>
      <c r="AB109" s="22">
        <v>1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2">
        <v>0</v>
      </c>
      <c r="AV109" s="22">
        <v>0</v>
      </c>
      <c r="AW109" s="22">
        <v>0</v>
      </c>
      <c r="AX109" s="23"/>
    </row>
    <row r="110" spans="1:50" s="2" customFormat="1" ht="13" customHeight="1" x14ac:dyDescent="0.2">
      <c r="A110" s="4"/>
      <c r="B110" s="35" t="s">
        <v>80</v>
      </c>
      <c r="C110" s="35"/>
      <c r="D110" s="35"/>
      <c r="E110" s="35"/>
      <c r="F110" s="35"/>
      <c r="G110" s="35"/>
      <c r="H110" s="4"/>
      <c r="I110" s="2" t="s">
        <v>0</v>
      </c>
      <c r="J110" s="17"/>
      <c r="K110" s="22">
        <v>664</v>
      </c>
      <c r="L110" s="22">
        <v>72</v>
      </c>
      <c r="M110" s="22">
        <v>0</v>
      </c>
      <c r="N110" s="22">
        <v>31</v>
      </c>
      <c r="O110" s="22">
        <v>31</v>
      </c>
      <c r="P110" s="22">
        <v>8</v>
      </c>
      <c r="Q110" s="22">
        <v>2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591</v>
      </c>
      <c r="Z110" s="22">
        <v>25</v>
      </c>
      <c r="AA110" s="22">
        <v>210</v>
      </c>
      <c r="AB110" s="22">
        <v>232</v>
      </c>
      <c r="AC110" s="22">
        <v>102</v>
      </c>
      <c r="AD110" s="22">
        <v>15</v>
      </c>
      <c r="AE110" s="22">
        <v>5</v>
      </c>
      <c r="AF110" s="22">
        <v>2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1</v>
      </c>
      <c r="AM110" s="22">
        <v>0</v>
      </c>
      <c r="AN110" s="22">
        <v>1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0</v>
      </c>
      <c r="AU110" s="22">
        <v>0</v>
      </c>
      <c r="AV110" s="22">
        <v>0</v>
      </c>
      <c r="AW110" s="22">
        <v>0</v>
      </c>
      <c r="AX110" s="23"/>
    </row>
    <row r="111" spans="1:50" s="2" customFormat="1" ht="13" customHeight="1" x14ac:dyDescent="0.2">
      <c r="A111" s="4"/>
      <c r="B111" s="35"/>
      <c r="C111" s="35"/>
      <c r="D111" s="35"/>
      <c r="E111" s="35"/>
      <c r="F111" s="35"/>
      <c r="G111" s="35"/>
      <c r="H111" s="4"/>
      <c r="I111" s="2" t="s">
        <v>1</v>
      </c>
      <c r="J111" s="17"/>
      <c r="K111" s="22">
        <v>41</v>
      </c>
      <c r="L111" s="22">
        <v>5</v>
      </c>
      <c r="M111" s="22">
        <v>0</v>
      </c>
      <c r="N111" s="22">
        <v>1</v>
      </c>
      <c r="O111" s="22">
        <v>1</v>
      </c>
      <c r="P111" s="22">
        <v>1</v>
      </c>
      <c r="Q111" s="22">
        <v>1</v>
      </c>
      <c r="R111" s="22">
        <v>0</v>
      </c>
      <c r="S111" s="22">
        <v>0</v>
      </c>
      <c r="T111" s="22">
        <v>1</v>
      </c>
      <c r="U111" s="22">
        <v>0</v>
      </c>
      <c r="V111" s="22">
        <v>0</v>
      </c>
      <c r="W111" s="22">
        <v>0</v>
      </c>
      <c r="X111" s="22">
        <v>0</v>
      </c>
      <c r="Y111" s="22">
        <v>36</v>
      </c>
      <c r="Z111" s="22">
        <v>1</v>
      </c>
      <c r="AA111" s="22">
        <v>18</v>
      </c>
      <c r="AB111" s="22">
        <v>12</v>
      </c>
      <c r="AC111" s="22">
        <v>4</v>
      </c>
      <c r="AD111" s="22">
        <v>1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  <c r="AO111" s="22">
        <v>0</v>
      </c>
      <c r="AP111" s="22">
        <v>0</v>
      </c>
      <c r="AQ111" s="22">
        <v>0</v>
      </c>
      <c r="AR111" s="22">
        <v>0</v>
      </c>
      <c r="AS111" s="22">
        <v>0</v>
      </c>
      <c r="AT111" s="22">
        <v>0</v>
      </c>
      <c r="AU111" s="22">
        <v>0</v>
      </c>
      <c r="AV111" s="22">
        <v>0</v>
      </c>
      <c r="AW111" s="22">
        <v>0</v>
      </c>
      <c r="AX111" s="23"/>
    </row>
    <row r="112" spans="1:50" s="2" customFormat="1" ht="13" customHeight="1" x14ac:dyDescent="0.2">
      <c r="A112" s="4"/>
      <c r="B112" s="36" t="s">
        <v>81</v>
      </c>
      <c r="C112" s="35"/>
      <c r="D112" s="35"/>
      <c r="E112" s="35"/>
      <c r="F112" s="35"/>
      <c r="G112" s="35"/>
      <c r="H112" s="4"/>
      <c r="I112" s="2" t="s">
        <v>0</v>
      </c>
      <c r="J112" s="17"/>
      <c r="K112" s="22">
        <v>64</v>
      </c>
      <c r="L112" s="22">
        <v>5</v>
      </c>
      <c r="M112" s="22">
        <v>0</v>
      </c>
      <c r="N112" s="22">
        <v>0</v>
      </c>
      <c r="O112" s="22">
        <v>2</v>
      </c>
      <c r="P112" s="22">
        <v>3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59</v>
      </c>
      <c r="Z112" s="22">
        <v>0</v>
      </c>
      <c r="AA112" s="22">
        <v>1</v>
      </c>
      <c r="AB112" s="22">
        <v>22</v>
      </c>
      <c r="AC112" s="22">
        <v>20</v>
      </c>
      <c r="AD112" s="22">
        <v>8</v>
      </c>
      <c r="AE112" s="22">
        <v>7</v>
      </c>
      <c r="AF112" s="22">
        <v>1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0</v>
      </c>
      <c r="AU112" s="22">
        <v>0</v>
      </c>
      <c r="AV112" s="22">
        <v>0</v>
      </c>
      <c r="AW112" s="22">
        <v>0</v>
      </c>
      <c r="AX112" s="23"/>
    </row>
    <row r="113" spans="1:50" s="2" customFormat="1" ht="13" customHeight="1" x14ac:dyDescent="0.2">
      <c r="A113" s="4"/>
      <c r="B113" s="35"/>
      <c r="C113" s="35"/>
      <c r="D113" s="35"/>
      <c r="E113" s="35"/>
      <c r="F113" s="35"/>
      <c r="G113" s="35"/>
      <c r="H113" s="4"/>
      <c r="I113" s="2" t="s">
        <v>1</v>
      </c>
      <c r="J113" s="17"/>
      <c r="K113" s="22">
        <v>4</v>
      </c>
      <c r="L113" s="22">
        <v>1</v>
      </c>
      <c r="M113" s="22">
        <v>0</v>
      </c>
      <c r="N113" s="22">
        <v>0</v>
      </c>
      <c r="O113" s="22">
        <v>1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3</v>
      </c>
      <c r="Z113" s="22">
        <v>0</v>
      </c>
      <c r="AA113" s="22">
        <v>0</v>
      </c>
      <c r="AB113" s="22">
        <v>2</v>
      </c>
      <c r="AC113" s="22">
        <v>1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0</v>
      </c>
      <c r="AU113" s="22">
        <v>0</v>
      </c>
      <c r="AV113" s="22">
        <v>0</v>
      </c>
      <c r="AW113" s="22">
        <v>0</v>
      </c>
      <c r="AX113" s="23"/>
    </row>
    <row r="114" spans="1:50" s="2" customFormat="1" ht="13" customHeight="1" x14ac:dyDescent="0.2">
      <c r="A114" s="4"/>
      <c r="B114" s="35" t="s">
        <v>82</v>
      </c>
      <c r="C114" s="35"/>
      <c r="D114" s="35"/>
      <c r="E114" s="35"/>
      <c r="F114" s="35"/>
      <c r="G114" s="35"/>
      <c r="H114" s="4"/>
      <c r="I114" s="2" t="s">
        <v>0</v>
      </c>
      <c r="J114" s="17"/>
      <c r="K114" s="22">
        <v>918</v>
      </c>
      <c r="L114" s="22">
        <v>64</v>
      </c>
      <c r="M114" s="22">
        <v>1</v>
      </c>
      <c r="N114" s="22">
        <v>8</v>
      </c>
      <c r="O114" s="22">
        <v>18</v>
      </c>
      <c r="P114" s="22">
        <v>22</v>
      </c>
      <c r="Q114" s="22">
        <v>8</v>
      </c>
      <c r="R114" s="22">
        <v>3</v>
      </c>
      <c r="S114" s="22">
        <v>4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854</v>
      </c>
      <c r="Z114" s="22">
        <v>3</v>
      </c>
      <c r="AA114" s="22">
        <v>79</v>
      </c>
      <c r="AB114" s="22">
        <v>172</v>
      </c>
      <c r="AC114" s="22">
        <v>188</v>
      </c>
      <c r="AD114" s="22">
        <v>123</v>
      </c>
      <c r="AE114" s="22">
        <v>206</v>
      </c>
      <c r="AF114" s="22">
        <v>60</v>
      </c>
      <c r="AG114" s="22">
        <v>16</v>
      </c>
      <c r="AH114" s="22">
        <v>5</v>
      </c>
      <c r="AI114" s="22">
        <v>2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  <c r="AO114" s="22">
        <v>0</v>
      </c>
      <c r="AP114" s="22">
        <v>0</v>
      </c>
      <c r="AQ114" s="22">
        <v>0</v>
      </c>
      <c r="AR114" s="22">
        <v>0</v>
      </c>
      <c r="AS114" s="22">
        <v>0</v>
      </c>
      <c r="AT114" s="22">
        <v>0</v>
      </c>
      <c r="AU114" s="22">
        <v>0</v>
      </c>
      <c r="AV114" s="22">
        <v>0</v>
      </c>
      <c r="AW114" s="22">
        <v>0</v>
      </c>
      <c r="AX114" s="23"/>
    </row>
    <row r="115" spans="1:50" s="2" customFormat="1" ht="13" customHeight="1" x14ac:dyDescent="0.2">
      <c r="A115" s="4"/>
      <c r="B115" s="35"/>
      <c r="C115" s="35"/>
      <c r="D115" s="35"/>
      <c r="E115" s="35"/>
      <c r="F115" s="35"/>
      <c r="G115" s="35"/>
      <c r="H115" s="4"/>
      <c r="I115" s="2" t="s">
        <v>1</v>
      </c>
      <c r="J115" s="17"/>
      <c r="K115" s="22">
        <v>24</v>
      </c>
      <c r="L115" s="22">
        <v>2</v>
      </c>
      <c r="M115" s="22">
        <v>0</v>
      </c>
      <c r="N115" s="22">
        <v>1</v>
      </c>
      <c r="O115" s="22">
        <v>0</v>
      </c>
      <c r="P115" s="22">
        <v>0</v>
      </c>
      <c r="Q115" s="22">
        <v>0</v>
      </c>
      <c r="R115" s="22">
        <v>0</v>
      </c>
      <c r="S115" s="22">
        <v>1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22</v>
      </c>
      <c r="Z115" s="22">
        <v>0</v>
      </c>
      <c r="AA115" s="22">
        <v>3</v>
      </c>
      <c r="AB115" s="22">
        <v>1</v>
      </c>
      <c r="AC115" s="22">
        <v>7</v>
      </c>
      <c r="AD115" s="22">
        <v>3</v>
      </c>
      <c r="AE115" s="22">
        <v>5</v>
      </c>
      <c r="AF115" s="22">
        <v>2</v>
      </c>
      <c r="AG115" s="22">
        <v>0</v>
      </c>
      <c r="AH115" s="22">
        <v>1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0</v>
      </c>
      <c r="AR115" s="22">
        <v>0</v>
      </c>
      <c r="AS115" s="22">
        <v>0</v>
      </c>
      <c r="AT115" s="22">
        <v>0</v>
      </c>
      <c r="AU115" s="22">
        <v>0</v>
      </c>
      <c r="AV115" s="22">
        <v>0</v>
      </c>
      <c r="AW115" s="22">
        <v>0</v>
      </c>
      <c r="AX115" s="23"/>
    </row>
    <row r="116" spans="1:5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2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1"/>
    </row>
    <row r="117" spans="1:50" x14ac:dyDescent="0.2"/>
    <row r="118" spans="1:50" x14ac:dyDescent="0.2"/>
    <row r="119" spans="1:50" x14ac:dyDescent="0.2"/>
    <row r="120" spans="1:50" x14ac:dyDescent="0.2"/>
    <row r="121" spans="1:50" x14ac:dyDescent="0.2"/>
    <row r="122" spans="1:50" x14ac:dyDescent="0.2"/>
    <row r="123" spans="1:50" x14ac:dyDescent="0.2"/>
    <row r="124" spans="1:50" x14ac:dyDescent="0.2"/>
    <row r="125" spans="1:50" x14ac:dyDescent="0.2"/>
    <row r="126" spans="1:50" x14ac:dyDescent="0.2"/>
    <row r="127" spans="1:50" x14ac:dyDescent="0.2"/>
    <row r="128" spans="1:50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</sheetData>
  <mergeCells count="95">
    <mergeCell ref="A2:XFD2"/>
    <mergeCell ref="M5:P5"/>
    <mergeCell ref="Q5:T5"/>
    <mergeCell ref="A1:AG1"/>
    <mergeCell ref="AH1:AW1"/>
    <mergeCell ref="K5:K6"/>
    <mergeCell ref="Y5:AD5"/>
    <mergeCell ref="B5:I6"/>
    <mergeCell ref="AW5:AW6"/>
    <mergeCell ref="U5:X5"/>
    <mergeCell ref="AV5:AV6"/>
    <mergeCell ref="AL5:AT5"/>
    <mergeCell ref="AU5:AU6"/>
    <mergeCell ref="AH5:AK5"/>
    <mergeCell ref="G26:I26"/>
    <mergeCell ref="G9:I9"/>
    <mergeCell ref="G10:I10"/>
    <mergeCell ref="B24:C26"/>
    <mergeCell ref="G24:I24"/>
    <mergeCell ref="G25:I25"/>
    <mergeCell ref="G20:I20"/>
    <mergeCell ref="B16:C18"/>
    <mergeCell ref="G16:I16"/>
    <mergeCell ref="G17:I17"/>
    <mergeCell ref="G13:I13"/>
    <mergeCell ref="D20:D22"/>
    <mergeCell ref="G14:I14"/>
    <mergeCell ref="E16:E18"/>
    <mergeCell ref="G18:I18"/>
    <mergeCell ref="B38:G38"/>
    <mergeCell ref="D24:D26"/>
    <mergeCell ref="E24:E26"/>
    <mergeCell ref="G21:I21"/>
    <mergeCell ref="D8:D10"/>
    <mergeCell ref="E8:E10"/>
    <mergeCell ref="D12:D14"/>
    <mergeCell ref="E12:E14"/>
    <mergeCell ref="D16:D18"/>
    <mergeCell ref="E20:E22"/>
    <mergeCell ref="G8:I8"/>
    <mergeCell ref="B12:C14"/>
    <mergeCell ref="B20:C22"/>
    <mergeCell ref="G22:I22"/>
    <mergeCell ref="B8:C10"/>
    <mergeCell ref="G12:I12"/>
    <mergeCell ref="B28:G29"/>
    <mergeCell ref="B31:G32"/>
    <mergeCell ref="B34:G35"/>
    <mergeCell ref="B36:G36"/>
    <mergeCell ref="B37:G37"/>
    <mergeCell ref="B56:G57"/>
    <mergeCell ref="B39:G40"/>
    <mergeCell ref="B41:G41"/>
    <mergeCell ref="B42:G42"/>
    <mergeCell ref="B43:G44"/>
    <mergeCell ref="B45:G45"/>
    <mergeCell ref="B46:G46"/>
    <mergeCell ref="B47:G48"/>
    <mergeCell ref="B49:G50"/>
    <mergeCell ref="B51:G52"/>
    <mergeCell ref="B53:G53"/>
    <mergeCell ref="B54:G55"/>
    <mergeCell ref="B78:G78"/>
    <mergeCell ref="B58:G59"/>
    <mergeCell ref="B60:G61"/>
    <mergeCell ref="B62:G63"/>
    <mergeCell ref="B64:G64"/>
    <mergeCell ref="B65:G65"/>
    <mergeCell ref="B66:G67"/>
    <mergeCell ref="B68:G69"/>
    <mergeCell ref="B70:G71"/>
    <mergeCell ref="B72:G73"/>
    <mergeCell ref="B74:G75"/>
    <mergeCell ref="B76:G77"/>
    <mergeCell ref="B98:G99"/>
    <mergeCell ref="B79:G80"/>
    <mergeCell ref="B81:G82"/>
    <mergeCell ref="B83:G84"/>
    <mergeCell ref="B85:G85"/>
    <mergeCell ref="B86:G86"/>
    <mergeCell ref="B87:G87"/>
    <mergeCell ref="B88:G89"/>
    <mergeCell ref="B90:G91"/>
    <mergeCell ref="B93:G94"/>
    <mergeCell ref="B96:G96"/>
    <mergeCell ref="B97:G97"/>
    <mergeCell ref="B110:G111"/>
    <mergeCell ref="B112:G113"/>
    <mergeCell ref="B114:G115"/>
    <mergeCell ref="B100:G101"/>
    <mergeCell ref="B102:G102"/>
    <mergeCell ref="B103:G104"/>
    <mergeCell ref="B105:G106"/>
    <mergeCell ref="B107:G108"/>
    <mergeCell ref="B109:G109"/>
  </mergeCells>
  <phoneticPr fontId="34"/>
  <pageMargins left="0.62992125984251968" right="0.62992125984251968" top="0.39370078740157483" bottom="0.55118110236220474" header="0.43307086614173229" footer="0.51181102362204722"/>
  <pageSetup paperSize="9" scale="4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25-00-20</vt:lpstr>
      <vt:lpstr>'25-00-20'!Print_Area</vt:lpstr>
      <vt:lpstr>'25-00-20'!Print_Titles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2026-07-27T00:26:16Z</dcterms:created>
  <dcterms:modified xsi:type="dcterms:W3CDTF">2026-07-29T04:28:39Z</dcterms:modified>
  <cp:category/>
</cp:coreProperties>
</file>