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66F0A920-F707-490C-B740-351CA8755447}" xr6:coauthVersionLast="47" xr6:coauthVersionMax="47" xr10:uidLastSave="{19778EFE-EB6D-4584-BE4D-A68385EB3158}"/>
  <bookViews>
    <workbookView xWindow="-110" yWindow="-110" windowWidth="19420" windowHeight="11500" xr2:uid="{959F3A7A-3612-4673-949D-D79274D47F39}"/>
  </bookViews>
  <sheets>
    <sheet name="25-00-23" sheetId="27" r:id="rId1"/>
  </sheets>
  <definedNames>
    <definedName name="_xlnm._FilterDatabase" localSheetId="0" hidden="1">'25-00-23'!#REF!</definedName>
    <definedName name="b">#REF!</definedName>
    <definedName name="GOUKEI">#REF!</definedName>
    <definedName name="JK">#REF!</definedName>
    <definedName name="_xlnm.Print_Area" localSheetId="0">'25-00-23'!$A$1:$V$120</definedName>
    <definedName name="_xlnm.Print_Titles" localSheetId="0">'25-00-23'!$5:$6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27" l="1"/>
  <c r="A20" i="27"/>
  <c r="E24" i="27" s="1"/>
  <c r="A16" i="27" l="1"/>
  <c r="D20" i="27"/>
  <c r="B24" i="27"/>
  <c r="B20" i="27" l="1"/>
  <c r="E20" i="27"/>
  <c r="A12" i="27"/>
  <c r="D16" i="27"/>
  <c r="A8" i="27" l="1"/>
  <c r="D12" i="27"/>
  <c r="E16" i="27"/>
  <c r="B16" i="27"/>
  <c r="D8" i="27" l="1"/>
  <c r="E12" i="27"/>
  <c r="B8" i="27"/>
  <c r="B12" i="27"/>
</calcChain>
</file>

<file path=xl/sharedStrings.xml><?xml version="1.0" encoding="utf-8"?>
<sst xmlns="http://schemas.openxmlformats.org/spreadsheetml/2006/main" count="163" uniqueCount="72">
  <si>
    <t>男</t>
  </si>
  <si>
    <t>女</t>
  </si>
  <si>
    <t>（ 男</t>
  </si>
  <si>
    <t>総数</t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</si>
  <si>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35"/>
  </si>
  <si>
    <t>罪名</t>
    <rPh sb="0" eb="1">
      <t>ツミ</t>
    </rPh>
    <rPh sb="1" eb="2">
      <t>メイ</t>
    </rPh>
    <phoneticPr fontId="35"/>
  </si>
  <si>
    <t>入所度数</t>
    <rPh sb="0" eb="1">
      <t>ニュウ</t>
    </rPh>
    <rPh sb="1" eb="2">
      <t>ショ</t>
    </rPh>
    <rPh sb="2" eb="4">
      <t>ドスウ</t>
    </rPh>
    <phoneticPr fontId="35"/>
  </si>
  <si>
    <t>総数</t>
    <rPh sb="0" eb="2">
      <t>ソウスウ</t>
    </rPh>
    <phoneticPr fontId="35"/>
  </si>
  <si>
    <t>累犯</t>
    <rPh sb="0" eb="2">
      <t>ルイハン</t>
    </rPh>
    <phoneticPr fontId="35"/>
  </si>
  <si>
    <t>非累犯</t>
    <rPh sb="0" eb="1">
      <t>ヒ</t>
    </rPh>
    <rPh sb="1" eb="3">
      <t>ルイハン</t>
    </rPh>
    <phoneticPr fontId="35"/>
  </si>
  <si>
    <t>不該当</t>
    <rPh sb="0" eb="1">
      <t>フ</t>
    </rPh>
    <rPh sb="1" eb="3">
      <t>ガイトウ</t>
    </rPh>
    <phoneticPr fontId="35"/>
  </si>
  <si>
    <t>総数</t>
    <rPh sb="0" eb="1">
      <t>フサ</t>
    </rPh>
    <rPh sb="1" eb="2">
      <t>カズ</t>
    </rPh>
    <phoneticPr fontId="35"/>
  </si>
  <si>
    <t>１度</t>
    <rPh sb="1" eb="2">
      <t>ド</t>
    </rPh>
    <phoneticPr fontId="35"/>
  </si>
  <si>
    <t>２度</t>
    <rPh sb="1" eb="2">
      <t>ド</t>
    </rPh>
    <phoneticPr fontId="35"/>
  </si>
  <si>
    <t>３度</t>
    <rPh sb="1" eb="2">
      <t>ド</t>
    </rPh>
    <phoneticPr fontId="35"/>
  </si>
  <si>
    <t>４度</t>
    <rPh sb="1" eb="2">
      <t>ド</t>
    </rPh>
    <phoneticPr fontId="35"/>
  </si>
  <si>
    <t>５度</t>
    <rPh sb="1" eb="2">
      <t>ド</t>
    </rPh>
    <phoneticPr fontId="35"/>
  </si>
  <si>
    <t>６～
９度</t>
    <rPh sb="4" eb="5">
      <t>ド</t>
    </rPh>
    <phoneticPr fontId="35"/>
  </si>
  <si>
    <t>10度
以上</t>
    <rPh sb="2" eb="3">
      <t>ド</t>
    </rPh>
    <rPh sb="4" eb="6">
      <t>イジョウ</t>
    </rPh>
    <phoneticPr fontId="35"/>
  </si>
  <si>
    <t>年</t>
    <rPh sb="0" eb="1">
      <t>ネン</t>
    </rPh>
    <phoneticPr fontId="35"/>
  </si>
  <si>
    <t>（うち、一部猶予受刑者）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</si>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</sst>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Border="1">
      <alignment vertical="center"/>
    </xf>
    <xf numFmtId="49" fontId="18" fillId="0" borderId="0" xfId="64">
      <alignment vertical="center"/>
    </xf>
    <xf numFmtId="49" fontId="18" fillId="0" borderId="13" xfId="64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49" fontId="18" fillId="0" borderId="13" xfId="64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178" fontId="18" fillId="0" borderId="19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18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34" fillId="0" borderId="18" xfId="0" applyFont="1" applyBorder="1">
      <alignment vertical="center"/>
    </xf>
    <xf numFmtId="178" fontId="34" fillId="0" borderId="19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18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20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0" fontId="34" fillId="0" borderId="0" xfId="0" applyFont="1" applyAlignment="1">
      <alignment horizontal="distributed" vertical="center"/>
    </xf>
    <xf numFmtId="49" fontId="31" fillId="0" borderId="0" xfId="64" applyFont="1">
      <alignment vertical="center"/>
    </xf>
    <xf numFmtId="0" fontId="0" fillId="0" borderId="0" xfId="0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49" fontId="32" fillId="0" borderId="0" xfId="64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8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9" fillId="0" borderId="0" xfId="0" applyFont="1" applyAlignment="1">
      <alignment horizontal="distributed" vertical="center"/>
    </xf>
    <xf numFmtId="0" fontId="33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A94C146-F993-4B8A-9117-3EA097D86E01}"/>
    <cellStyle name="Comma [0]_Full Year FY96" xfId="20" xr:uid="{AC975E9A-8B92-434C-B1DE-3ABEF1113A43}"/>
    <cellStyle name="Comma_Full Year FY96" xfId="21" xr:uid="{03EAC166-0C36-4ED8-82D5-F7577D662967}"/>
    <cellStyle name="Currency [0]_CCOCPX" xfId="22" xr:uid="{A0789DAA-E109-4815-81DB-5513D13FAEB2}"/>
    <cellStyle name="Currency_CCOCPX" xfId="23" xr:uid="{857036D7-24F5-46FE-AD8D-079F9C0857E0}"/>
    <cellStyle name="entry" xfId="24" xr:uid="{A9C876EE-BAA0-4285-A731-9C08EE8E0C9C}"/>
    <cellStyle name="Grey" xfId="25" xr:uid="{7CA29F28-31BD-4B44-9062-B3324D70D65B}"/>
    <cellStyle name="Header1" xfId="26" xr:uid="{8323F464-6657-4FCF-8EE5-E903749A80C9}"/>
    <cellStyle name="Header2" xfId="27" xr:uid="{8BE32A5A-149A-495D-A6F7-FBA435609E86}"/>
    <cellStyle name="Input [yellow]" xfId="28" xr:uid="{196FED32-3F00-44DB-BBAE-63FF6B991F0C}"/>
    <cellStyle name="Normal - Style1" xfId="29" xr:uid="{419D859E-F72D-47D0-BFF5-CC9022C936E1}"/>
    <cellStyle name="Normal_#18-Internet" xfId="30" xr:uid="{5E5E6C96-FE94-4DAA-A205-04378B0F9650}"/>
    <cellStyle name="Percent [2]" xfId="31" xr:uid="{055A51EA-8FB3-42DF-A6A9-D00E10D8CFDB}"/>
    <cellStyle name="price" xfId="32" xr:uid="{7D2972F6-78B0-42CB-8FB4-E8BD6168F85A}"/>
    <cellStyle name="revised" xfId="33" xr:uid="{90ABB924-0454-4C21-8040-371990A938DE}"/>
    <cellStyle name="section" xfId="34" xr:uid="{C9F2F792-5D1C-42B9-8830-173A8539BC54}"/>
    <cellStyle name="subhead" xfId="35" xr:uid="{25BFCBDA-6710-45DD-8692-F224C0327FE3}"/>
    <cellStyle name="title" xfId="36" xr:uid="{9D7DCDBB-9297-495F-8842-7B7BE4C2D9F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923B780-F843-4362-AB96-E416138C431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2746224-BAAB-40FA-BA24-C88AEA520864}"/>
    <cellStyle name="標準 3" xfId="61" xr:uid="{B6B8EBC7-07C1-4BA0-A6EF-77BDBB3D75E8}"/>
    <cellStyle name="標準 4" xfId="62" xr:uid="{97583978-FB12-4A1A-952D-D2D85FE9A2BA}"/>
    <cellStyle name="標準 5" xfId="63" xr:uid="{43AAE8FF-4A29-4D51-B6B3-343508E43494}"/>
    <cellStyle name="標準_矯正Ⅰ" xfId="64" xr:uid="{226C7F2D-317A-49C3-A034-DAE205543BDB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47625</xdr:rowOff>
    </xdr:from>
    <xdr:to>
      <xdr:col>5</xdr:col>
      <xdr:colOff>85725</xdr:colOff>
      <xdr:row>9</xdr:row>
      <xdr:rowOff>123825</xdr:rowOff>
    </xdr:to>
    <xdr:sp macro="" textlink="">
      <xdr:nvSpPr>
        <xdr:cNvPr id="16473" name="AutoShape 1">
          <a:extLst>
            <a:ext uri="{FF2B5EF4-FFF2-40B4-BE49-F238E27FC236}">
              <a16:creationId xmlns:a16="http://schemas.microsoft.com/office/drawing/2014/main" id="{BB3A5041-C031-E597-64E5-93959DECF78E}"/>
            </a:ext>
          </a:extLst>
        </xdr:cNvPr>
        <xdr:cNvSpPr>
          <a:spLocks/>
        </xdr:cNvSpPr>
      </xdr:nvSpPr>
      <xdr:spPr bwMode="auto">
        <a:xfrm>
          <a:off x="1123950" y="15811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47625</xdr:rowOff>
    </xdr:from>
    <xdr:to>
      <xdr:col>5</xdr:col>
      <xdr:colOff>85725</xdr:colOff>
      <xdr:row>13</xdr:row>
      <xdr:rowOff>123825</xdr:rowOff>
    </xdr:to>
    <xdr:sp macro="" textlink="">
      <xdr:nvSpPr>
        <xdr:cNvPr id="16474" name="AutoShape 2">
          <a:extLst>
            <a:ext uri="{FF2B5EF4-FFF2-40B4-BE49-F238E27FC236}">
              <a16:creationId xmlns:a16="http://schemas.microsoft.com/office/drawing/2014/main" id="{58BB3D3E-837E-E399-85BE-D8CC53AA7CF6}"/>
            </a:ext>
          </a:extLst>
        </xdr:cNvPr>
        <xdr:cNvSpPr>
          <a:spLocks/>
        </xdr:cNvSpPr>
      </xdr:nvSpPr>
      <xdr:spPr bwMode="auto">
        <a:xfrm>
          <a:off x="1123950" y="20955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47625</xdr:rowOff>
    </xdr:from>
    <xdr:to>
      <xdr:col>5</xdr:col>
      <xdr:colOff>85725</xdr:colOff>
      <xdr:row>17</xdr:row>
      <xdr:rowOff>123825</xdr:rowOff>
    </xdr:to>
    <xdr:sp macro="" textlink="">
      <xdr:nvSpPr>
        <xdr:cNvPr id="16475" name="AutoShape 3">
          <a:extLst>
            <a:ext uri="{FF2B5EF4-FFF2-40B4-BE49-F238E27FC236}">
              <a16:creationId xmlns:a16="http://schemas.microsoft.com/office/drawing/2014/main" id="{00544B31-67C7-5898-A254-D99C14B08C54}"/>
            </a:ext>
          </a:extLst>
        </xdr:cNvPr>
        <xdr:cNvSpPr>
          <a:spLocks/>
        </xdr:cNvSpPr>
      </xdr:nvSpPr>
      <xdr:spPr bwMode="auto">
        <a:xfrm>
          <a:off x="1123950" y="26098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47625</xdr:rowOff>
    </xdr:from>
    <xdr:to>
      <xdr:col>5</xdr:col>
      <xdr:colOff>85725</xdr:colOff>
      <xdr:row>21</xdr:row>
      <xdr:rowOff>123825</xdr:rowOff>
    </xdr:to>
    <xdr:sp macro="" textlink="">
      <xdr:nvSpPr>
        <xdr:cNvPr id="16476" name="AutoShape 4">
          <a:extLst>
            <a:ext uri="{FF2B5EF4-FFF2-40B4-BE49-F238E27FC236}">
              <a16:creationId xmlns:a16="http://schemas.microsoft.com/office/drawing/2014/main" id="{202E9DE4-EA03-D0F7-E0F7-CCE9E46B9E19}"/>
            </a:ext>
          </a:extLst>
        </xdr:cNvPr>
        <xdr:cNvSpPr>
          <a:spLocks/>
        </xdr:cNvSpPr>
      </xdr:nvSpPr>
      <xdr:spPr bwMode="auto">
        <a:xfrm>
          <a:off x="1123950" y="31242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47625</xdr:rowOff>
    </xdr:from>
    <xdr:to>
      <xdr:col>5</xdr:col>
      <xdr:colOff>85725</xdr:colOff>
      <xdr:row>25</xdr:row>
      <xdr:rowOff>123825</xdr:rowOff>
    </xdr:to>
    <xdr:sp macro="" textlink="">
      <xdr:nvSpPr>
        <xdr:cNvPr id="16477" name="AutoShape 5">
          <a:extLst>
            <a:ext uri="{FF2B5EF4-FFF2-40B4-BE49-F238E27FC236}">
              <a16:creationId xmlns:a16="http://schemas.microsoft.com/office/drawing/2014/main" id="{A7B415AC-AB5F-974B-DE75-E187BF0E13E7}"/>
            </a:ext>
          </a:extLst>
        </xdr:cNvPr>
        <xdr:cNvSpPr>
          <a:spLocks/>
        </xdr:cNvSpPr>
      </xdr:nvSpPr>
      <xdr:spPr bwMode="auto">
        <a:xfrm>
          <a:off x="1123950" y="36385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57150</xdr:rowOff>
    </xdr:from>
    <xdr:to>
      <xdr:col>8</xdr:col>
      <xdr:colOff>38100</xdr:colOff>
      <xdr:row>28</xdr:row>
      <xdr:rowOff>133350</xdr:rowOff>
    </xdr:to>
    <xdr:sp macro="" textlink="">
      <xdr:nvSpPr>
        <xdr:cNvPr id="2" name="AutoShape 37">
          <a:extLst>
            <a:ext uri="{FF2B5EF4-FFF2-40B4-BE49-F238E27FC236}">
              <a16:creationId xmlns:a16="http://schemas.microsoft.com/office/drawing/2014/main" id="{299602D6-FD7B-4199-B7A1-B565AB7FB9BA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30</xdr:row>
      <xdr:rowOff>57150</xdr:rowOff>
    </xdr:from>
    <xdr:to>
      <xdr:col>8</xdr:col>
      <xdr:colOff>38100</xdr:colOff>
      <xdr:row>31</xdr:row>
      <xdr:rowOff>133350</xdr:rowOff>
    </xdr:to>
    <xdr:sp macro="" textlink="">
      <xdr:nvSpPr>
        <xdr:cNvPr id="3" name="AutoShape 37">
          <a:extLst>
            <a:ext uri="{FF2B5EF4-FFF2-40B4-BE49-F238E27FC236}">
              <a16:creationId xmlns:a16="http://schemas.microsoft.com/office/drawing/2014/main" id="{7A3FE33F-2280-4F1F-BA69-8DCC7ACC4FFF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57150</xdr:rowOff>
    </xdr:from>
    <xdr:to>
      <xdr:col>8</xdr:col>
      <xdr:colOff>38100</xdr:colOff>
      <xdr:row>34</xdr:row>
      <xdr:rowOff>133350</xdr:rowOff>
    </xdr:to>
    <xdr:sp macro="" textlink="">
      <xdr:nvSpPr>
        <xdr:cNvPr id="4" name="AutoShape 37">
          <a:extLst>
            <a:ext uri="{FF2B5EF4-FFF2-40B4-BE49-F238E27FC236}">
              <a16:creationId xmlns:a16="http://schemas.microsoft.com/office/drawing/2014/main" id="{DA49906D-793C-451B-886D-3B536E7374DD}"/>
            </a:ext>
          </a:extLst>
        </xdr:cNvPr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57150</xdr:rowOff>
    </xdr:from>
    <xdr:to>
      <xdr:col>8</xdr:col>
      <xdr:colOff>38100</xdr:colOff>
      <xdr:row>37</xdr:row>
      <xdr:rowOff>133350</xdr:rowOff>
    </xdr:to>
    <xdr:sp macro="" textlink="">
      <xdr:nvSpPr>
        <xdr:cNvPr id="5" name="AutoShape 37">
          <a:extLst>
            <a:ext uri="{FF2B5EF4-FFF2-40B4-BE49-F238E27FC236}">
              <a16:creationId xmlns:a16="http://schemas.microsoft.com/office/drawing/2014/main" id="{080D1D50-EF3D-40FE-A198-B402028E99F6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38100</xdr:colOff>
      <xdr:row>42</xdr:row>
      <xdr:rowOff>133350</xdr:rowOff>
    </xdr:to>
    <xdr:sp macro="" textlink="">
      <xdr:nvSpPr>
        <xdr:cNvPr id="6" name="AutoShape 37">
          <a:extLst>
            <a:ext uri="{FF2B5EF4-FFF2-40B4-BE49-F238E27FC236}">
              <a16:creationId xmlns:a16="http://schemas.microsoft.com/office/drawing/2014/main" id="{5A947B2C-69BE-4484-9AE8-EEFA2CCD0E08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38100</xdr:colOff>
      <xdr:row>46</xdr:row>
      <xdr:rowOff>133350</xdr:rowOff>
    </xdr:to>
    <xdr:sp macro="" textlink="">
      <xdr:nvSpPr>
        <xdr:cNvPr id="7" name="AutoShape 37">
          <a:extLst>
            <a:ext uri="{FF2B5EF4-FFF2-40B4-BE49-F238E27FC236}">
              <a16:creationId xmlns:a16="http://schemas.microsoft.com/office/drawing/2014/main" id="{01C9B25C-6145-46E7-9855-05D55F5C4BD6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49</xdr:row>
      <xdr:rowOff>57150</xdr:rowOff>
    </xdr:from>
    <xdr:to>
      <xdr:col>8</xdr:col>
      <xdr:colOff>38100</xdr:colOff>
      <xdr:row>50</xdr:row>
      <xdr:rowOff>133350</xdr:rowOff>
    </xdr:to>
    <xdr:sp macro="" textlink="">
      <xdr:nvSpPr>
        <xdr:cNvPr id="8" name="AutoShape 37">
          <a:extLst>
            <a:ext uri="{FF2B5EF4-FFF2-40B4-BE49-F238E27FC236}">
              <a16:creationId xmlns:a16="http://schemas.microsoft.com/office/drawing/2014/main" id="{0FB46C5F-BA22-4D1E-8776-648535C88BF3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38100</xdr:colOff>
      <xdr:row>52</xdr:row>
      <xdr:rowOff>133350</xdr:rowOff>
    </xdr:to>
    <xdr:sp macro="" textlink="">
      <xdr:nvSpPr>
        <xdr:cNvPr id="9" name="AutoShape 37">
          <a:extLst>
            <a:ext uri="{FF2B5EF4-FFF2-40B4-BE49-F238E27FC236}">
              <a16:creationId xmlns:a16="http://schemas.microsoft.com/office/drawing/2014/main" id="{32197B90-576E-4B8E-B212-007A416EBEC2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38100</xdr:colOff>
      <xdr:row>54</xdr:row>
      <xdr:rowOff>133350</xdr:rowOff>
    </xdr:to>
    <xdr:sp macro="" textlink="">
      <xdr:nvSpPr>
        <xdr:cNvPr id="10" name="AutoShape 37">
          <a:extLst>
            <a:ext uri="{FF2B5EF4-FFF2-40B4-BE49-F238E27FC236}">
              <a16:creationId xmlns:a16="http://schemas.microsoft.com/office/drawing/2014/main" id="{011D768E-BE38-43BE-A1FC-015509D2D6CE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38100</xdr:colOff>
      <xdr:row>57</xdr:row>
      <xdr:rowOff>133350</xdr:rowOff>
    </xdr:to>
    <xdr:sp macro="" textlink="">
      <xdr:nvSpPr>
        <xdr:cNvPr id="11" name="AutoShape 37">
          <a:extLst>
            <a:ext uri="{FF2B5EF4-FFF2-40B4-BE49-F238E27FC236}">
              <a16:creationId xmlns:a16="http://schemas.microsoft.com/office/drawing/2014/main" id="{8D2FC4CB-B176-4308-96C4-DE8A6772936F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38100</xdr:colOff>
      <xdr:row>59</xdr:row>
      <xdr:rowOff>133350</xdr:rowOff>
    </xdr:to>
    <xdr:sp macro="" textlink="">
      <xdr:nvSpPr>
        <xdr:cNvPr id="12" name="AutoShape 37">
          <a:extLst>
            <a:ext uri="{FF2B5EF4-FFF2-40B4-BE49-F238E27FC236}">
              <a16:creationId xmlns:a16="http://schemas.microsoft.com/office/drawing/2014/main" id="{4793C0F0-3681-4E0E-AE6A-C6297F83B9DC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38100</xdr:colOff>
      <xdr:row>61</xdr:row>
      <xdr:rowOff>133350</xdr:rowOff>
    </xdr:to>
    <xdr:sp macro="" textlink="">
      <xdr:nvSpPr>
        <xdr:cNvPr id="13" name="AutoShape 37">
          <a:extLst>
            <a:ext uri="{FF2B5EF4-FFF2-40B4-BE49-F238E27FC236}">
              <a16:creationId xmlns:a16="http://schemas.microsoft.com/office/drawing/2014/main" id="{1681AEF1-1986-4C56-AFC4-4135C727CC59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38100</xdr:colOff>
      <xdr:row>63</xdr:row>
      <xdr:rowOff>133350</xdr:rowOff>
    </xdr:to>
    <xdr:sp macro="" textlink="">
      <xdr:nvSpPr>
        <xdr:cNvPr id="14" name="AutoShape 37">
          <a:extLst>
            <a:ext uri="{FF2B5EF4-FFF2-40B4-BE49-F238E27FC236}">
              <a16:creationId xmlns:a16="http://schemas.microsoft.com/office/drawing/2014/main" id="{36B5897F-694E-408F-9B1B-0B46D96D412D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38100</xdr:colOff>
      <xdr:row>65</xdr:row>
      <xdr:rowOff>133350</xdr:rowOff>
    </xdr:to>
    <xdr:sp macro="" textlink="">
      <xdr:nvSpPr>
        <xdr:cNvPr id="15" name="AutoShape 37">
          <a:extLst>
            <a:ext uri="{FF2B5EF4-FFF2-40B4-BE49-F238E27FC236}">
              <a16:creationId xmlns:a16="http://schemas.microsoft.com/office/drawing/2014/main" id="{7129CC1F-7A29-4F03-A2ED-F5C780907A1F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38100</xdr:colOff>
      <xdr:row>69</xdr:row>
      <xdr:rowOff>133350</xdr:rowOff>
    </xdr:to>
    <xdr:sp macro="" textlink="">
      <xdr:nvSpPr>
        <xdr:cNvPr id="16" name="AutoShape 37">
          <a:extLst>
            <a:ext uri="{FF2B5EF4-FFF2-40B4-BE49-F238E27FC236}">
              <a16:creationId xmlns:a16="http://schemas.microsoft.com/office/drawing/2014/main" id="{19AE6749-CB76-499C-8C83-48FEFA83865B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38100</xdr:colOff>
      <xdr:row>71</xdr:row>
      <xdr:rowOff>133350</xdr:rowOff>
    </xdr:to>
    <xdr:sp macro="" textlink="">
      <xdr:nvSpPr>
        <xdr:cNvPr id="17" name="AutoShape 37">
          <a:extLst>
            <a:ext uri="{FF2B5EF4-FFF2-40B4-BE49-F238E27FC236}">
              <a16:creationId xmlns:a16="http://schemas.microsoft.com/office/drawing/2014/main" id="{F069D18F-F5F3-45E1-B09C-BC88959DA5EE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38100</xdr:colOff>
      <xdr:row>73</xdr:row>
      <xdr:rowOff>133350</xdr:rowOff>
    </xdr:to>
    <xdr:sp macro="" textlink="">
      <xdr:nvSpPr>
        <xdr:cNvPr id="18" name="AutoShape 37">
          <a:extLst>
            <a:ext uri="{FF2B5EF4-FFF2-40B4-BE49-F238E27FC236}">
              <a16:creationId xmlns:a16="http://schemas.microsoft.com/office/drawing/2014/main" id="{9FEBBA39-B889-4277-9370-322D211DAB3C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57150</xdr:rowOff>
    </xdr:from>
    <xdr:to>
      <xdr:col>8</xdr:col>
      <xdr:colOff>38100</xdr:colOff>
      <xdr:row>75</xdr:row>
      <xdr:rowOff>133350</xdr:rowOff>
    </xdr:to>
    <xdr:sp macro="" textlink="">
      <xdr:nvSpPr>
        <xdr:cNvPr id="19" name="AutoShape 37">
          <a:extLst>
            <a:ext uri="{FF2B5EF4-FFF2-40B4-BE49-F238E27FC236}">
              <a16:creationId xmlns:a16="http://schemas.microsoft.com/office/drawing/2014/main" id="{CD6FC3CF-6A95-4574-B45C-19778293DCEE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38100</xdr:colOff>
      <xdr:row>77</xdr:row>
      <xdr:rowOff>133350</xdr:rowOff>
    </xdr:to>
    <xdr:sp macro="" textlink="">
      <xdr:nvSpPr>
        <xdr:cNvPr id="20" name="AutoShape 37">
          <a:extLst>
            <a:ext uri="{FF2B5EF4-FFF2-40B4-BE49-F238E27FC236}">
              <a16:creationId xmlns:a16="http://schemas.microsoft.com/office/drawing/2014/main" id="{4086E5AF-3184-4947-B5A4-6E4EE0C94AE6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38100</xdr:colOff>
      <xdr:row>79</xdr:row>
      <xdr:rowOff>133350</xdr:rowOff>
    </xdr:to>
    <xdr:sp macro="" textlink="">
      <xdr:nvSpPr>
        <xdr:cNvPr id="21" name="AutoShape 37">
          <a:extLst>
            <a:ext uri="{FF2B5EF4-FFF2-40B4-BE49-F238E27FC236}">
              <a16:creationId xmlns:a16="http://schemas.microsoft.com/office/drawing/2014/main" id="{CD9BC58D-2846-44C7-9203-BAFF6A28E445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38100</xdr:colOff>
      <xdr:row>82</xdr:row>
      <xdr:rowOff>133350</xdr:rowOff>
    </xdr:to>
    <xdr:sp macro="" textlink="">
      <xdr:nvSpPr>
        <xdr:cNvPr id="22" name="AutoShape 37">
          <a:extLst>
            <a:ext uri="{FF2B5EF4-FFF2-40B4-BE49-F238E27FC236}">
              <a16:creationId xmlns:a16="http://schemas.microsoft.com/office/drawing/2014/main" id="{0AE3ADD1-7C8C-4481-8FC7-8CFC2EBD558D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57150</xdr:rowOff>
    </xdr:from>
    <xdr:to>
      <xdr:col>8</xdr:col>
      <xdr:colOff>38100</xdr:colOff>
      <xdr:row>84</xdr:row>
      <xdr:rowOff>133350</xdr:rowOff>
    </xdr:to>
    <xdr:sp macro="" textlink="">
      <xdr:nvSpPr>
        <xdr:cNvPr id="23" name="AutoShape 37">
          <a:extLst>
            <a:ext uri="{FF2B5EF4-FFF2-40B4-BE49-F238E27FC236}">
              <a16:creationId xmlns:a16="http://schemas.microsoft.com/office/drawing/2014/main" id="{6A696524-7349-4010-A01B-99FF773F6FA1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38100</xdr:colOff>
      <xdr:row>86</xdr:row>
      <xdr:rowOff>133350</xdr:rowOff>
    </xdr:to>
    <xdr:sp macro="" textlink="">
      <xdr:nvSpPr>
        <xdr:cNvPr id="24" name="AutoShape 37">
          <a:extLst>
            <a:ext uri="{FF2B5EF4-FFF2-40B4-BE49-F238E27FC236}">
              <a16:creationId xmlns:a16="http://schemas.microsoft.com/office/drawing/2014/main" id="{8AB1F283-602B-4240-A36D-631EFC5A641B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57150</xdr:rowOff>
    </xdr:from>
    <xdr:to>
      <xdr:col>8</xdr:col>
      <xdr:colOff>38100</xdr:colOff>
      <xdr:row>91</xdr:row>
      <xdr:rowOff>133350</xdr:rowOff>
    </xdr:to>
    <xdr:sp macro="" textlink="">
      <xdr:nvSpPr>
        <xdr:cNvPr id="25" name="AutoShape 37">
          <a:extLst>
            <a:ext uri="{FF2B5EF4-FFF2-40B4-BE49-F238E27FC236}">
              <a16:creationId xmlns:a16="http://schemas.microsoft.com/office/drawing/2014/main" id="{997871D2-5C48-4AAD-A905-A036659ABCCA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38100</xdr:colOff>
      <xdr:row>93</xdr:row>
      <xdr:rowOff>133350</xdr:rowOff>
    </xdr:to>
    <xdr:sp macro="" textlink="">
      <xdr:nvSpPr>
        <xdr:cNvPr id="26" name="AutoShape 37">
          <a:extLst>
            <a:ext uri="{FF2B5EF4-FFF2-40B4-BE49-F238E27FC236}">
              <a16:creationId xmlns:a16="http://schemas.microsoft.com/office/drawing/2014/main" id="{0EA44D2D-5863-4D32-823F-73BA495B5F5C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38100</xdr:colOff>
      <xdr:row>96</xdr:row>
      <xdr:rowOff>133350</xdr:rowOff>
    </xdr:to>
    <xdr:sp macro="" textlink="">
      <xdr:nvSpPr>
        <xdr:cNvPr id="27" name="AutoShape 37">
          <a:extLst>
            <a:ext uri="{FF2B5EF4-FFF2-40B4-BE49-F238E27FC236}">
              <a16:creationId xmlns:a16="http://schemas.microsoft.com/office/drawing/2014/main" id="{82854208-D54A-42D5-84FA-94511A957123}"/>
            </a:ext>
          </a:extLst>
        </xdr:cNvPr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38100</xdr:colOff>
      <xdr:row>101</xdr:row>
      <xdr:rowOff>133350</xdr:rowOff>
    </xdr:to>
    <xdr:sp macro="" textlink="">
      <xdr:nvSpPr>
        <xdr:cNvPr id="28" name="AutoShape 37">
          <a:extLst>
            <a:ext uri="{FF2B5EF4-FFF2-40B4-BE49-F238E27FC236}">
              <a16:creationId xmlns:a16="http://schemas.microsoft.com/office/drawing/2014/main" id="{30C76BC2-F929-4B2A-B622-140B4345EB5F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38100</xdr:colOff>
      <xdr:row>103</xdr:row>
      <xdr:rowOff>133350</xdr:rowOff>
    </xdr:to>
    <xdr:sp macro="" textlink="">
      <xdr:nvSpPr>
        <xdr:cNvPr id="29" name="AutoShape 37">
          <a:extLst>
            <a:ext uri="{FF2B5EF4-FFF2-40B4-BE49-F238E27FC236}">
              <a16:creationId xmlns:a16="http://schemas.microsoft.com/office/drawing/2014/main" id="{3172C097-3D75-49BF-9673-98209612F99B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38100</xdr:colOff>
      <xdr:row>106</xdr:row>
      <xdr:rowOff>133350</xdr:rowOff>
    </xdr:to>
    <xdr:sp macro="" textlink="">
      <xdr:nvSpPr>
        <xdr:cNvPr id="30" name="AutoShape 37">
          <a:extLst>
            <a:ext uri="{FF2B5EF4-FFF2-40B4-BE49-F238E27FC236}">
              <a16:creationId xmlns:a16="http://schemas.microsoft.com/office/drawing/2014/main" id="{DED59F15-6A29-40D9-A2EA-EAD252253E0C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38100</xdr:colOff>
      <xdr:row>108</xdr:row>
      <xdr:rowOff>133350</xdr:rowOff>
    </xdr:to>
    <xdr:sp macro="" textlink="">
      <xdr:nvSpPr>
        <xdr:cNvPr id="31" name="AutoShape 37">
          <a:extLst>
            <a:ext uri="{FF2B5EF4-FFF2-40B4-BE49-F238E27FC236}">
              <a16:creationId xmlns:a16="http://schemas.microsoft.com/office/drawing/2014/main" id="{0E1A5405-9AFA-4922-B12F-BEE9A1F7F9F5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38100</xdr:colOff>
      <xdr:row>110</xdr:row>
      <xdr:rowOff>133350</xdr:rowOff>
    </xdr:to>
    <xdr:sp macro="" textlink="">
      <xdr:nvSpPr>
        <xdr:cNvPr id="32" name="AutoShape 37">
          <a:extLst>
            <a:ext uri="{FF2B5EF4-FFF2-40B4-BE49-F238E27FC236}">
              <a16:creationId xmlns:a16="http://schemas.microsoft.com/office/drawing/2014/main" id="{5F1332A6-AA62-4FB8-BF97-3065F1FA5F09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112</xdr:row>
      <xdr:rowOff>57150</xdr:rowOff>
    </xdr:from>
    <xdr:to>
      <xdr:col>8</xdr:col>
      <xdr:colOff>38100</xdr:colOff>
      <xdr:row>113</xdr:row>
      <xdr:rowOff>133350</xdr:rowOff>
    </xdr:to>
    <xdr:sp macro="" textlink="">
      <xdr:nvSpPr>
        <xdr:cNvPr id="33" name="AutoShape 37">
          <a:extLst>
            <a:ext uri="{FF2B5EF4-FFF2-40B4-BE49-F238E27FC236}">
              <a16:creationId xmlns:a16="http://schemas.microsoft.com/office/drawing/2014/main" id="{C084CD78-6C40-4983-A784-3E6B6B7FD3DE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114</xdr:row>
      <xdr:rowOff>57150</xdr:rowOff>
    </xdr:from>
    <xdr:to>
      <xdr:col>8</xdr:col>
      <xdr:colOff>38100</xdr:colOff>
      <xdr:row>115</xdr:row>
      <xdr:rowOff>133350</xdr:rowOff>
    </xdr:to>
    <xdr:sp macro="" textlink="">
      <xdr:nvSpPr>
        <xdr:cNvPr id="34" name="AutoShape 37">
          <a:extLst>
            <a:ext uri="{FF2B5EF4-FFF2-40B4-BE49-F238E27FC236}">
              <a16:creationId xmlns:a16="http://schemas.microsoft.com/office/drawing/2014/main" id="{2E70260C-0BE0-4846-BBE2-856AB7FD2BDF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116</xdr:row>
      <xdr:rowOff>57150</xdr:rowOff>
    </xdr:from>
    <xdr:to>
      <xdr:col>8</xdr:col>
      <xdr:colOff>38100</xdr:colOff>
      <xdr:row>117</xdr:row>
      <xdr:rowOff>133350</xdr:rowOff>
    </xdr:to>
    <xdr:sp macro="" textlink="">
      <xdr:nvSpPr>
        <xdr:cNvPr id="35" name="AutoShape 37">
          <a:extLst>
            <a:ext uri="{FF2B5EF4-FFF2-40B4-BE49-F238E27FC236}">
              <a16:creationId xmlns:a16="http://schemas.microsoft.com/office/drawing/2014/main" id="{FFBE8BC8-6707-48E7-975E-B9BE3B44375E}"/>
            </a:ext>
          </a:extLst>
        </xdr:cNvPr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795BD-734A-4502-AD8B-4889547B8DD4}">
  <sheetPr codeName="Sheet1"/>
  <dimension ref="A1:W239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2.65" customHeight="1" zeroHeight="1" x14ac:dyDescent="0.2"/>
  <cols>
    <col min="1" max="1" width="4" style="11" customWidth="1"/>
    <col min="2" max="2" width="2.33203125" style="11" customWidth="1"/>
    <col min="3" max="3" width="5.33203125" style="11" customWidth="1"/>
    <col min="4" max="5" width="3.77734375" style="11" customWidth="1"/>
    <col min="6" max="6" width="4" style="11" bestFit="1" customWidth="1"/>
    <col min="7" max="7" width="4.77734375" style="11" customWidth="1"/>
    <col min="8" max="8" width="4" style="11" bestFit="1" customWidth="1"/>
    <col min="9" max="9" width="3.77734375" style="12" customWidth="1"/>
    <col min="10" max="10" width="4" style="11" bestFit="1" customWidth="1"/>
    <col min="11" max="12" width="10" style="11" bestFit="1" customWidth="1"/>
    <col min="13" max="18" width="8.77734375" style="11" bestFit="1" customWidth="1"/>
    <col min="19" max="21" width="10" style="11" bestFit="1" customWidth="1"/>
    <col min="22" max="22" width="10" style="11" customWidth="1"/>
    <col min="23" max="23" width="9.33203125" style="11" customWidth="1"/>
    <col min="24" max="16384" width="9.33203125" style="11" hidden="1"/>
  </cols>
  <sheetData>
    <row r="1" spans="1:22" s="1" customFormat="1" ht="16.5" x14ac:dyDescent="0.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2" customFormat="1" ht="27" customHeight="1" x14ac:dyDescent="0.2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s="4" customFormat="1" ht="10.5" customHeight="1" x14ac:dyDescent="0.2">
      <c r="A3" s="3"/>
      <c r="B3" s="10"/>
      <c r="C3" s="10"/>
      <c r="D3" s="10"/>
      <c r="E3" s="10"/>
      <c r="F3" s="10"/>
      <c r="G3" s="10"/>
      <c r="H3" s="5"/>
      <c r="I3" s="1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2.15" customHeight="1" x14ac:dyDescent="0.2">
      <c r="K4" s="13"/>
      <c r="L4" s="13"/>
      <c r="M4" s="6"/>
      <c r="N4" s="13"/>
      <c r="O4" s="7"/>
      <c r="P4" s="7"/>
      <c r="Q4" s="7"/>
      <c r="R4" s="7"/>
      <c r="S4" s="7"/>
      <c r="T4" s="7"/>
      <c r="U4" s="7"/>
      <c r="V4" s="7"/>
    </row>
    <row r="5" spans="1:22" ht="15" customHeight="1" x14ac:dyDescent="0.2">
      <c r="A5" s="8"/>
      <c r="B5" s="44" t="s">
        <v>5</v>
      </c>
      <c r="C5" s="44"/>
      <c r="D5" s="44"/>
      <c r="E5" s="44"/>
      <c r="F5" s="44"/>
      <c r="G5" s="44"/>
      <c r="H5" s="44"/>
      <c r="I5" s="44"/>
      <c r="J5" s="9"/>
      <c r="K5" s="47" t="s">
        <v>6</v>
      </c>
      <c r="L5" s="47"/>
      <c r="M5" s="47"/>
      <c r="N5" s="47"/>
      <c r="O5" s="47"/>
      <c r="P5" s="47"/>
      <c r="Q5" s="47"/>
      <c r="R5" s="47"/>
      <c r="S5" s="42" t="s">
        <v>7</v>
      </c>
      <c r="T5" s="42" t="s">
        <v>8</v>
      </c>
      <c r="U5" s="39" t="s">
        <v>9</v>
      </c>
      <c r="V5" s="37" t="s">
        <v>10</v>
      </c>
    </row>
    <row r="6" spans="1:22" ht="45" customHeight="1" x14ac:dyDescent="0.2">
      <c r="A6" s="7"/>
      <c r="B6" s="45"/>
      <c r="C6" s="45"/>
      <c r="D6" s="45"/>
      <c r="E6" s="45"/>
      <c r="F6" s="45"/>
      <c r="G6" s="45"/>
      <c r="H6" s="45"/>
      <c r="I6" s="45"/>
      <c r="J6" s="14"/>
      <c r="K6" s="15" t="s">
        <v>11</v>
      </c>
      <c r="L6" s="15" t="s">
        <v>12</v>
      </c>
      <c r="M6" s="15" t="s">
        <v>13</v>
      </c>
      <c r="N6" s="15" t="s">
        <v>14</v>
      </c>
      <c r="O6" s="15" t="s">
        <v>15</v>
      </c>
      <c r="P6" s="15" t="s">
        <v>16</v>
      </c>
      <c r="Q6" s="16" t="s">
        <v>17</v>
      </c>
      <c r="R6" s="16" t="s">
        <v>18</v>
      </c>
      <c r="S6" s="43"/>
      <c r="T6" s="46"/>
      <c r="U6" s="40"/>
      <c r="V6" s="38"/>
    </row>
    <row r="7" spans="1:22" ht="5.15" customHeight="1" x14ac:dyDescent="0.2">
      <c r="J7" s="17"/>
      <c r="K7" s="18"/>
      <c r="R7" s="17"/>
      <c r="S7" s="8"/>
      <c r="T7" s="8"/>
      <c r="U7" s="8"/>
      <c r="V7" s="8"/>
    </row>
    <row r="8" spans="1:22" s="20" customFormat="1" ht="13.5" customHeight="1" x14ac:dyDescent="0.2">
      <c r="A8" s="32">
        <f>DATE(YEAR(A12)-1,5,1)</f>
        <v>44317</v>
      </c>
      <c r="B8" s="35" t="str">
        <f>TEXT(A8,"ggg")</f>
        <v>令和</v>
      </c>
      <c r="C8" s="36"/>
      <c r="D8" s="50" t="str">
        <f>IF(TEXT(A8,"e")="1","元",TEXT(A8,"e"))</f>
        <v>3</v>
      </c>
      <c r="E8" s="51" t="s">
        <v>19</v>
      </c>
      <c r="F8" s="11"/>
      <c r="G8" s="36" t="s">
        <v>3</v>
      </c>
      <c r="H8" s="36"/>
      <c r="I8" s="36"/>
      <c r="J8" s="17"/>
      <c r="K8" s="19">
        <v>16152</v>
      </c>
      <c r="L8" s="20">
        <v>6949</v>
      </c>
      <c r="M8" s="20">
        <v>2453</v>
      </c>
      <c r="N8" s="20">
        <v>1779</v>
      </c>
      <c r="O8" s="20">
        <v>1265</v>
      </c>
      <c r="P8" s="20">
        <v>1037</v>
      </c>
      <c r="Q8" s="20">
        <v>1901</v>
      </c>
      <c r="R8" s="21">
        <v>768</v>
      </c>
      <c r="S8" s="20">
        <v>16152</v>
      </c>
      <c r="T8" s="20">
        <v>7657</v>
      </c>
      <c r="U8" s="20">
        <v>8424</v>
      </c>
      <c r="V8" s="20">
        <v>71</v>
      </c>
    </row>
    <row r="9" spans="1:22" s="20" customFormat="1" ht="13.5" customHeight="1" x14ac:dyDescent="0.2">
      <c r="A9" s="31"/>
      <c r="B9" s="36"/>
      <c r="C9" s="36"/>
      <c r="D9" s="50"/>
      <c r="E9" s="50"/>
      <c r="F9" s="11"/>
      <c r="G9" s="36" t="s">
        <v>0</v>
      </c>
      <c r="H9" s="36"/>
      <c r="I9" s="36"/>
      <c r="J9" s="17"/>
      <c r="K9" s="19">
        <v>14486</v>
      </c>
      <c r="L9" s="20">
        <v>6084</v>
      </c>
      <c r="M9" s="20">
        <v>2163</v>
      </c>
      <c r="N9" s="20">
        <v>1569</v>
      </c>
      <c r="O9" s="20">
        <v>1146</v>
      </c>
      <c r="P9" s="20">
        <v>956</v>
      </c>
      <c r="Q9" s="20">
        <v>1815</v>
      </c>
      <c r="R9" s="21">
        <v>753</v>
      </c>
      <c r="S9" s="20">
        <v>14486</v>
      </c>
      <c r="T9" s="20">
        <v>6974</v>
      </c>
      <c r="U9" s="20">
        <v>7445</v>
      </c>
      <c r="V9" s="20">
        <v>67</v>
      </c>
    </row>
    <row r="10" spans="1:22" s="20" customFormat="1" ht="13.5" customHeight="1" x14ac:dyDescent="0.2">
      <c r="A10" s="31"/>
      <c r="B10" s="36"/>
      <c r="C10" s="36"/>
      <c r="D10" s="50"/>
      <c r="E10" s="50"/>
      <c r="F10" s="11"/>
      <c r="G10" s="36" t="s">
        <v>1</v>
      </c>
      <c r="H10" s="36"/>
      <c r="I10" s="36"/>
      <c r="J10" s="17"/>
      <c r="K10" s="19">
        <v>1666</v>
      </c>
      <c r="L10" s="20">
        <v>865</v>
      </c>
      <c r="M10" s="20">
        <v>290</v>
      </c>
      <c r="N10" s="20">
        <v>210</v>
      </c>
      <c r="O10" s="20">
        <v>119</v>
      </c>
      <c r="P10" s="20">
        <v>81</v>
      </c>
      <c r="Q10" s="20">
        <v>86</v>
      </c>
      <c r="R10" s="21">
        <v>15</v>
      </c>
      <c r="S10" s="20">
        <v>1666</v>
      </c>
      <c r="T10" s="20">
        <v>683</v>
      </c>
      <c r="U10" s="20">
        <v>979</v>
      </c>
      <c r="V10" s="20">
        <v>4</v>
      </c>
    </row>
    <row r="11" spans="1:22" s="20" customFormat="1" ht="14.15" customHeight="1" x14ac:dyDescent="0.2">
      <c r="A11" s="31"/>
      <c r="B11" s="30"/>
      <c r="C11" s="30"/>
      <c r="D11" s="12"/>
      <c r="E11" s="12"/>
      <c r="F11" s="11"/>
      <c r="G11" s="30"/>
      <c r="H11" s="30"/>
      <c r="I11" s="30"/>
      <c r="J11" s="17"/>
      <c r="K11" s="19"/>
      <c r="R11" s="21"/>
    </row>
    <row r="12" spans="1:22" s="20" customFormat="1" ht="13.5" customHeight="1" x14ac:dyDescent="0.2">
      <c r="A12" s="31">
        <f>DATE(YEAR(A16)-1,5,1)</f>
        <v>44682</v>
      </c>
      <c r="B12" s="35" t="str">
        <f>IF(TEXT(A8,"ggg")=TEXT(A12,"ggg"),"",TEXT(A12,"ggg"))</f>
        <v/>
      </c>
      <c r="C12" s="36"/>
      <c r="D12" s="50" t="str">
        <f>IF(TEXT(A12,"e")="1","元",TEXT(A12,"e"))</f>
        <v>4</v>
      </c>
      <c r="E12" s="51" t="str">
        <f>IF(TEXT(A8,"ggg")=TEXT(A12,"ggg"),"","年")</f>
        <v/>
      </c>
      <c r="F12" s="11"/>
      <c r="G12" s="36" t="s">
        <v>3</v>
      </c>
      <c r="H12" s="36"/>
      <c r="I12" s="36"/>
      <c r="J12" s="17"/>
      <c r="K12" s="19">
        <v>14460</v>
      </c>
      <c r="L12" s="20">
        <v>6280</v>
      </c>
      <c r="M12" s="20">
        <v>2245</v>
      </c>
      <c r="N12" s="20">
        <v>1467</v>
      </c>
      <c r="O12" s="20">
        <v>1140</v>
      </c>
      <c r="P12" s="20">
        <v>938</v>
      </c>
      <c r="Q12" s="20">
        <v>1725</v>
      </c>
      <c r="R12" s="21">
        <v>665</v>
      </c>
      <c r="S12" s="20">
        <v>14460</v>
      </c>
      <c r="T12" s="20">
        <v>6745</v>
      </c>
      <c r="U12" s="20">
        <v>7657</v>
      </c>
      <c r="V12" s="20">
        <v>58</v>
      </c>
    </row>
    <row r="13" spans="1:22" s="20" customFormat="1" ht="13.5" customHeight="1" x14ac:dyDescent="0.2">
      <c r="A13" s="31"/>
      <c r="B13" s="36"/>
      <c r="C13" s="36"/>
      <c r="D13" s="50"/>
      <c r="E13" s="50"/>
      <c r="F13" s="11"/>
      <c r="G13" s="36" t="s">
        <v>0</v>
      </c>
      <c r="H13" s="36"/>
      <c r="I13" s="36"/>
      <c r="J13" s="17"/>
      <c r="K13" s="19">
        <v>12906</v>
      </c>
      <c r="L13" s="20">
        <v>5474</v>
      </c>
      <c r="M13" s="20">
        <v>1987</v>
      </c>
      <c r="N13" s="20">
        <v>1281</v>
      </c>
      <c r="O13" s="20">
        <v>1026</v>
      </c>
      <c r="P13" s="20">
        <v>860</v>
      </c>
      <c r="Q13" s="20">
        <v>1632</v>
      </c>
      <c r="R13" s="21">
        <v>646</v>
      </c>
      <c r="S13" s="20">
        <v>12906</v>
      </c>
      <c r="T13" s="20">
        <v>6105</v>
      </c>
      <c r="U13" s="20">
        <v>6743</v>
      </c>
      <c r="V13" s="20">
        <v>58</v>
      </c>
    </row>
    <row r="14" spans="1:22" s="20" customFormat="1" ht="13.5" customHeight="1" x14ac:dyDescent="0.2">
      <c r="A14" s="31"/>
      <c r="B14" s="36"/>
      <c r="C14" s="36"/>
      <c r="D14" s="50"/>
      <c r="E14" s="50"/>
      <c r="F14" s="11"/>
      <c r="G14" s="36" t="s">
        <v>1</v>
      </c>
      <c r="H14" s="36"/>
      <c r="I14" s="36"/>
      <c r="J14" s="17"/>
      <c r="K14" s="19">
        <v>1554</v>
      </c>
      <c r="L14" s="20">
        <v>806</v>
      </c>
      <c r="M14" s="20">
        <v>258</v>
      </c>
      <c r="N14" s="20">
        <v>186</v>
      </c>
      <c r="O14" s="20">
        <v>114</v>
      </c>
      <c r="P14" s="20">
        <v>78</v>
      </c>
      <c r="Q14" s="20">
        <v>93</v>
      </c>
      <c r="R14" s="21">
        <v>19</v>
      </c>
      <c r="S14" s="20">
        <v>1554</v>
      </c>
      <c r="T14" s="20">
        <v>640</v>
      </c>
      <c r="U14" s="20">
        <v>914</v>
      </c>
      <c r="V14" s="20">
        <v>0</v>
      </c>
    </row>
    <row r="15" spans="1:22" s="20" customFormat="1" ht="14.15" customHeight="1" x14ac:dyDescent="0.2">
      <c r="A15" s="31"/>
      <c r="B15" s="30"/>
      <c r="C15" s="30"/>
      <c r="D15" s="12"/>
      <c r="E15" s="12"/>
      <c r="F15" s="11"/>
      <c r="G15" s="30"/>
      <c r="H15" s="30"/>
      <c r="I15" s="30"/>
      <c r="J15" s="17"/>
      <c r="K15" s="19"/>
      <c r="R15" s="21"/>
    </row>
    <row r="16" spans="1:22" s="20" customFormat="1" ht="13.5" customHeight="1" x14ac:dyDescent="0.2">
      <c r="A16" s="31">
        <f>DATE(YEAR(A20)-1,5,1)</f>
        <v>45047</v>
      </c>
      <c r="B16" s="35" t="str">
        <f>IF(TEXT(A12,"ggg")=TEXT(A16,"ggg"),"",TEXT(A16,"ggg"))</f>
        <v/>
      </c>
      <c r="C16" s="36"/>
      <c r="D16" s="50" t="str">
        <f>IF(TEXT(A16,"e")="1","元",TEXT(A16,"e"))</f>
        <v>5</v>
      </c>
      <c r="E16" s="51" t="str">
        <f>IF(TEXT(A12,"ggg")=TEXT(A16,"ggg"),"","年")</f>
        <v/>
      </c>
      <c r="F16" s="11"/>
      <c r="G16" s="36" t="s">
        <v>3</v>
      </c>
      <c r="H16" s="36"/>
      <c r="I16" s="36"/>
      <c r="J16" s="17"/>
      <c r="K16" s="19">
        <v>14085</v>
      </c>
      <c r="L16" s="20">
        <v>6337</v>
      </c>
      <c r="M16" s="20">
        <v>2130</v>
      </c>
      <c r="N16" s="20">
        <v>1437</v>
      </c>
      <c r="O16" s="20">
        <v>1055</v>
      </c>
      <c r="P16" s="20">
        <v>775</v>
      </c>
      <c r="Q16" s="20">
        <v>1684</v>
      </c>
      <c r="R16" s="21">
        <v>667</v>
      </c>
      <c r="S16" s="20">
        <v>14085</v>
      </c>
      <c r="T16" s="20">
        <v>6389</v>
      </c>
      <c r="U16" s="20">
        <v>7630</v>
      </c>
      <c r="V16" s="20">
        <v>66</v>
      </c>
    </row>
    <row r="17" spans="1:22" s="20" customFormat="1" ht="13.5" customHeight="1" x14ac:dyDescent="0.2">
      <c r="A17" s="31"/>
      <c r="B17" s="36"/>
      <c r="C17" s="36"/>
      <c r="D17" s="50"/>
      <c r="E17" s="50"/>
      <c r="F17" s="11"/>
      <c r="G17" s="36" t="s">
        <v>0</v>
      </c>
      <c r="H17" s="36"/>
      <c r="I17" s="36"/>
      <c r="J17" s="17"/>
      <c r="K17" s="19">
        <v>12599</v>
      </c>
      <c r="L17" s="20">
        <v>5565</v>
      </c>
      <c r="M17" s="20">
        <v>1867</v>
      </c>
      <c r="N17" s="20">
        <v>1271</v>
      </c>
      <c r="O17" s="20">
        <v>937</v>
      </c>
      <c r="P17" s="20">
        <v>709</v>
      </c>
      <c r="Q17" s="20">
        <v>1597</v>
      </c>
      <c r="R17" s="21">
        <v>653</v>
      </c>
      <c r="S17" s="20">
        <v>12599</v>
      </c>
      <c r="T17" s="20">
        <v>5791</v>
      </c>
      <c r="U17" s="20">
        <v>6747</v>
      </c>
      <c r="V17" s="20">
        <v>61</v>
      </c>
    </row>
    <row r="18" spans="1:22" s="20" customFormat="1" ht="13.5" customHeight="1" x14ac:dyDescent="0.2">
      <c r="A18" s="31"/>
      <c r="B18" s="36"/>
      <c r="C18" s="36"/>
      <c r="D18" s="50"/>
      <c r="E18" s="50"/>
      <c r="F18" s="11"/>
      <c r="G18" s="36" t="s">
        <v>1</v>
      </c>
      <c r="H18" s="36"/>
      <c r="I18" s="36"/>
      <c r="J18" s="17"/>
      <c r="K18" s="19">
        <v>1486</v>
      </c>
      <c r="L18" s="20">
        <v>772</v>
      </c>
      <c r="M18" s="20">
        <v>263</v>
      </c>
      <c r="N18" s="20">
        <v>166</v>
      </c>
      <c r="O18" s="20">
        <v>118</v>
      </c>
      <c r="P18" s="20">
        <v>66</v>
      </c>
      <c r="Q18" s="20">
        <v>87</v>
      </c>
      <c r="R18" s="21">
        <v>14</v>
      </c>
      <c r="S18" s="20">
        <v>1486</v>
      </c>
      <c r="T18" s="20">
        <v>598</v>
      </c>
      <c r="U18" s="20">
        <v>883</v>
      </c>
      <c r="V18" s="20">
        <v>5</v>
      </c>
    </row>
    <row r="19" spans="1:22" s="20" customFormat="1" ht="14.15" customHeight="1" x14ac:dyDescent="0.2">
      <c r="A19" s="31"/>
      <c r="B19" s="30"/>
      <c r="C19" s="30"/>
      <c r="D19" s="12"/>
      <c r="E19" s="12"/>
      <c r="F19" s="11"/>
      <c r="G19" s="30"/>
      <c r="H19" s="30"/>
      <c r="I19" s="30"/>
      <c r="J19" s="17"/>
      <c r="K19" s="19"/>
      <c r="R19" s="21"/>
    </row>
    <row r="20" spans="1:22" s="20" customFormat="1" ht="13.5" customHeight="1" x14ac:dyDescent="0.2">
      <c r="A20" s="31">
        <f>DATE(YEAR(A24)-1,5,1)</f>
        <v>45413</v>
      </c>
      <c r="B20" s="35" t="str">
        <f>IF(TEXT(A16,"ggg")=TEXT(A20,"ggg"),"",TEXT(A20,"ggg"))</f>
        <v/>
      </c>
      <c r="C20" s="36"/>
      <c r="D20" s="50" t="str">
        <f>IF(TEXT(A20,"e")="1","元",TEXT(A20,"e"))</f>
        <v>6</v>
      </c>
      <c r="E20" s="51" t="str">
        <f>IF(TEXT(A16,"ggg")=TEXT(A20,"ggg"),"","年")</f>
        <v/>
      </c>
      <c r="F20" s="11"/>
      <c r="G20" s="36" t="s">
        <v>3</v>
      </c>
      <c r="H20" s="36"/>
      <c r="I20" s="36"/>
      <c r="J20" s="17"/>
      <c r="K20" s="19">
        <v>14822</v>
      </c>
      <c r="L20" s="20">
        <v>6865</v>
      </c>
      <c r="M20" s="20">
        <v>2215</v>
      </c>
      <c r="N20" s="20">
        <v>1457</v>
      </c>
      <c r="O20" s="20">
        <v>1042</v>
      </c>
      <c r="P20" s="20">
        <v>856</v>
      </c>
      <c r="Q20" s="20">
        <v>1726</v>
      </c>
      <c r="R20" s="21">
        <v>661</v>
      </c>
      <c r="S20" s="20">
        <v>14822</v>
      </c>
      <c r="T20" s="20">
        <v>6526</v>
      </c>
      <c r="U20" s="20">
        <v>8248</v>
      </c>
      <c r="V20" s="20">
        <v>48</v>
      </c>
    </row>
    <row r="21" spans="1:22" s="20" customFormat="1" ht="13.5" customHeight="1" x14ac:dyDescent="0.2">
      <c r="A21" s="31"/>
      <c r="B21" s="36"/>
      <c r="C21" s="36"/>
      <c r="D21" s="50"/>
      <c r="E21" s="50"/>
      <c r="F21" s="11"/>
      <c r="G21" s="36" t="s">
        <v>0</v>
      </c>
      <c r="H21" s="36"/>
      <c r="I21" s="36"/>
      <c r="J21" s="17"/>
      <c r="K21" s="19">
        <v>13265</v>
      </c>
      <c r="L21" s="20">
        <v>6038</v>
      </c>
      <c r="M21" s="20">
        <v>1941</v>
      </c>
      <c r="N21" s="20">
        <v>1293</v>
      </c>
      <c r="O21" s="20">
        <v>946</v>
      </c>
      <c r="P21" s="20">
        <v>781</v>
      </c>
      <c r="Q21" s="20">
        <v>1611</v>
      </c>
      <c r="R21" s="21">
        <v>655</v>
      </c>
      <c r="S21" s="20">
        <v>13265</v>
      </c>
      <c r="T21" s="20">
        <v>5924</v>
      </c>
      <c r="U21" s="20">
        <v>7297</v>
      </c>
      <c r="V21" s="20">
        <v>44</v>
      </c>
    </row>
    <row r="22" spans="1:22" s="20" customFormat="1" ht="13.5" customHeight="1" x14ac:dyDescent="0.2">
      <c r="A22" s="31"/>
      <c r="B22" s="36"/>
      <c r="C22" s="36"/>
      <c r="D22" s="50"/>
      <c r="E22" s="50"/>
      <c r="F22" s="11"/>
      <c r="G22" s="36" t="s">
        <v>1</v>
      </c>
      <c r="H22" s="36"/>
      <c r="I22" s="36"/>
      <c r="J22" s="17"/>
      <c r="K22" s="19">
        <v>1557</v>
      </c>
      <c r="L22" s="20">
        <v>827</v>
      </c>
      <c r="M22" s="20">
        <v>274</v>
      </c>
      <c r="N22" s="20">
        <v>164</v>
      </c>
      <c r="O22" s="20">
        <v>96</v>
      </c>
      <c r="P22" s="20">
        <v>75</v>
      </c>
      <c r="Q22" s="20">
        <v>115</v>
      </c>
      <c r="R22" s="21">
        <v>6</v>
      </c>
      <c r="S22" s="20">
        <v>1557</v>
      </c>
      <c r="T22" s="20">
        <v>602</v>
      </c>
      <c r="U22" s="20">
        <v>951</v>
      </c>
      <c r="V22" s="20">
        <v>4</v>
      </c>
    </row>
    <row r="23" spans="1:22" s="20" customFormat="1" ht="14.15" customHeight="1" x14ac:dyDescent="0.2">
      <c r="A23" s="31"/>
      <c r="B23" s="30"/>
      <c r="C23" s="30"/>
      <c r="D23" s="12"/>
      <c r="E23" s="12"/>
      <c r="F23" s="11"/>
      <c r="G23" s="30"/>
      <c r="H23" s="30"/>
      <c r="I23" s="30"/>
      <c r="J23" s="17"/>
      <c r="K23" s="19"/>
      <c r="R23" s="21"/>
    </row>
    <row r="24" spans="1:22" s="25" customFormat="1" ht="13.5" customHeight="1" x14ac:dyDescent="0.2">
      <c r="A24" s="32">
        <v>45778</v>
      </c>
      <c r="B24" s="49" t="str">
        <f>IF(TEXT(A20,"ggg")=TEXT(A24,"ggg"),"",TEXT(A24,"ggg"))</f>
        <v/>
      </c>
      <c r="C24" s="49"/>
      <c r="D24" s="52" t="str">
        <f>IF(TEXT(A24,"e")="1","元",TEXT(A24,"e"))</f>
        <v>7</v>
      </c>
      <c r="E24" s="52" t="str">
        <f>IF(TEXT(A20,"ggg")=TEXT(A24,"ggg"),"","年")</f>
        <v/>
      </c>
      <c r="F24" s="22"/>
      <c r="G24" s="49" t="s">
        <v>3</v>
      </c>
      <c r="H24" s="49"/>
      <c r="I24" s="49"/>
      <c r="J24" s="23"/>
      <c r="K24" s="24">
        <v>15001</v>
      </c>
      <c r="L24" s="25">
        <v>7237</v>
      </c>
      <c r="M24" s="25">
        <v>2187</v>
      </c>
      <c r="N24" s="25">
        <v>1290</v>
      </c>
      <c r="O24" s="25">
        <v>1015</v>
      </c>
      <c r="P24" s="25">
        <v>825</v>
      </c>
      <c r="Q24" s="25">
        <v>1796</v>
      </c>
      <c r="R24" s="26">
        <v>651</v>
      </c>
      <c r="S24" s="25">
        <v>15001</v>
      </c>
      <c r="T24" s="25">
        <v>6234</v>
      </c>
      <c r="U24" s="25">
        <v>8707</v>
      </c>
      <c r="V24" s="25">
        <v>60</v>
      </c>
    </row>
    <row r="25" spans="1:22" s="25" customFormat="1" ht="13.5" customHeight="1" x14ac:dyDescent="0.2">
      <c r="A25" s="31"/>
      <c r="B25" s="49"/>
      <c r="C25" s="49"/>
      <c r="D25" s="52"/>
      <c r="E25" s="52"/>
      <c r="F25" s="22"/>
      <c r="G25" s="49" t="s">
        <v>0</v>
      </c>
      <c r="H25" s="49"/>
      <c r="I25" s="49"/>
      <c r="J25" s="23"/>
      <c r="K25" s="24">
        <v>13407</v>
      </c>
      <c r="L25" s="25">
        <v>6349</v>
      </c>
      <c r="M25" s="25">
        <v>1949</v>
      </c>
      <c r="N25" s="25">
        <v>1124</v>
      </c>
      <c r="O25" s="25">
        <v>907</v>
      </c>
      <c r="P25" s="25">
        <v>757</v>
      </c>
      <c r="Q25" s="25">
        <v>1679</v>
      </c>
      <c r="R25" s="26">
        <v>642</v>
      </c>
      <c r="S25" s="25">
        <v>13407</v>
      </c>
      <c r="T25" s="25">
        <v>5661</v>
      </c>
      <c r="U25" s="25">
        <v>7690</v>
      </c>
      <c r="V25" s="25">
        <v>56</v>
      </c>
    </row>
    <row r="26" spans="1:22" s="25" customFormat="1" ht="13.5" customHeight="1" x14ac:dyDescent="0.2">
      <c r="A26" s="31"/>
      <c r="B26" s="49"/>
      <c r="C26" s="49"/>
      <c r="D26" s="52"/>
      <c r="E26" s="52"/>
      <c r="F26" s="22"/>
      <c r="G26" s="49" t="s">
        <v>1</v>
      </c>
      <c r="H26" s="49"/>
      <c r="I26" s="49"/>
      <c r="J26" s="23"/>
      <c r="K26" s="24">
        <v>1594</v>
      </c>
      <c r="L26" s="25">
        <v>888</v>
      </c>
      <c r="M26" s="25">
        <v>238</v>
      </c>
      <c r="N26" s="25">
        <v>166</v>
      </c>
      <c r="O26" s="25">
        <v>108</v>
      </c>
      <c r="P26" s="25">
        <v>68</v>
      </c>
      <c r="Q26" s="25">
        <v>117</v>
      </c>
      <c r="R26" s="26">
        <v>9</v>
      </c>
      <c r="S26" s="25">
        <v>1594</v>
      </c>
      <c r="T26" s="25">
        <v>573</v>
      </c>
      <c r="U26" s="25">
        <v>1017</v>
      </c>
      <c r="V26" s="25">
        <v>4</v>
      </c>
    </row>
    <row r="27" spans="1:22" s="25" customFormat="1" ht="14.15" customHeight="1" x14ac:dyDescent="0.2">
      <c r="A27" s="31"/>
      <c r="B27" s="33"/>
      <c r="C27" s="33"/>
      <c r="D27" s="27"/>
      <c r="E27" s="27"/>
      <c r="F27" s="22"/>
      <c r="G27" s="33"/>
      <c r="H27" s="33"/>
      <c r="I27" s="33"/>
      <c r="J27" s="23"/>
      <c r="R27" s="26"/>
    </row>
    <row r="28" spans="1:22" s="20" customFormat="1" ht="13.5" customHeight="1" x14ac:dyDescent="0.2">
      <c r="A28" s="11"/>
      <c r="B28" s="53" t="s">
        <v>20</v>
      </c>
      <c r="C28" s="36"/>
      <c r="D28" s="36"/>
      <c r="E28" s="36"/>
      <c r="F28" s="36"/>
      <c r="G28" s="36"/>
      <c r="H28" s="11"/>
      <c r="I28" s="12" t="s">
        <v>0</v>
      </c>
      <c r="J28" s="17"/>
      <c r="K28" s="20">
        <v>541</v>
      </c>
      <c r="L28" s="20">
        <v>191</v>
      </c>
      <c r="M28" s="20">
        <v>107</v>
      </c>
      <c r="N28" s="20">
        <v>56</v>
      </c>
      <c r="O28" s="20">
        <v>36</v>
      </c>
      <c r="P28" s="20">
        <v>48</v>
      </c>
      <c r="Q28" s="20">
        <v>88</v>
      </c>
      <c r="R28" s="21">
        <v>15</v>
      </c>
      <c r="S28" s="20">
        <v>541</v>
      </c>
      <c r="T28" s="20">
        <v>256</v>
      </c>
      <c r="U28" s="20">
        <v>285</v>
      </c>
      <c r="V28" s="20">
        <v>0</v>
      </c>
    </row>
    <row r="29" spans="1:22" s="20" customFormat="1" ht="13.5" customHeight="1" x14ac:dyDescent="0.2">
      <c r="A29" s="11"/>
      <c r="B29" s="36"/>
      <c r="C29" s="36"/>
      <c r="D29" s="36"/>
      <c r="E29" s="36"/>
      <c r="F29" s="36"/>
      <c r="G29" s="36"/>
      <c r="H29" s="11"/>
      <c r="I29" s="12" t="s">
        <v>1</v>
      </c>
      <c r="J29" s="17"/>
      <c r="K29" s="20">
        <v>88</v>
      </c>
      <c r="L29" s="20">
        <v>44</v>
      </c>
      <c r="M29" s="20">
        <v>13</v>
      </c>
      <c r="N29" s="20">
        <v>15</v>
      </c>
      <c r="O29" s="20">
        <v>7</v>
      </c>
      <c r="P29" s="20">
        <v>2</v>
      </c>
      <c r="Q29" s="20">
        <v>7</v>
      </c>
      <c r="R29" s="21">
        <v>0</v>
      </c>
      <c r="S29" s="20">
        <v>88</v>
      </c>
      <c r="T29" s="20">
        <v>32</v>
      </c>
      <c r="U29" s="20">
        <v>56</v>
      </c>
      <c r="V29" s="20">
        <v>0</v>
      </c>
    </row>
    <row r="30" spans="1:22" s="20" customFormat="1" ht="14.15" customHeight="1" x14ac:dyDescent="0.2">
      <c r="A30" s="11"/>
      <c r="B30" s="30"/>
      <c r="C30" s="30"/>
      <c r="D30" s="30"/>
      <c r="E30" s="30"/>
      <c r="F30" s="30"/>
      <c r="G30" s="30"/>
      <c r="H30" s="11"/>
      <c r="I30" s="12"/>
      <c r="J30" s="17"/>
      <c r="R30" s="21"/>
    </row>
    <row r="31" spans="1:22" s="20" customFormat="1" ht="13.5" customHeight="1" x14ac:dyDescent="0.2">
      <c r="A31" s="11"/>
      <c r="B31" s="54" t="s">
        <v>21</v>
      </c>
      <c r="C31" s="36"/>
      <c r="D31" s="36"/>
      <c r="E31" s="36"/>
      <c r="F31" s="36"/>
      <c r="G31" s="36"/>
      <c r="H31" s="11"/>
      <c r="I31" s="12" t="s">
        <v>0</v>
      </c>
      <c r="J31" s="17"/>
      <c r="K31" s="20">
        <v>31</v>
      </c>
      <c r="L31" s="20">
        <v>31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31</v>
      </c>
      <c r="T31" s="20">
        <v>0</v>
      </c>
      <c r="U31" s="20">
        <v>31</v>
      </c>
      <c r="V31" s="20">
        <v>0</v>
      </c>
    </row>
    <row r="32" spans="1:22" s="20" customFormat="1" ht="13.5" customHeight="1" x14ac:dyDescent="0.2">
      <c r="A32" s="11"/>
      <c r="B32" s="36"/>
      <c r="C32" s="36"/>
      <c r="D32" s="36"/>
      <c r="E32" s="36"/>
      <c r="F32" s="36"/>
      <c r="G32" s="36"/>
      <c r="H32" s="11"/>
      <c r="I32" s="12" t="s">
        <v>1</v>
      </c>
      <c r="J32" s="17"/>
      <c r="K32" s="20">
        <v>1</v>
      </c>
      <c r="L32" s="20">
        <v>1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1</v>
      </c>
      <c r="T32" s="20">
        <v>0</v>
      </c>
      <c r="U32" s="20">
        <v>1</v>
      </c>
      <c r="V32" s="20">
        <v>0</v>
      </c>
    </row>
    <row r="33" spans="1:22" s="20" customFormat="1" ht="14.15" customHeight="1" x14ac:dyDescent="0.2">
      <c r="A33" s="11"/>
      <c r="B33" s="30"/>
      <c r="C33" s="30"/>
      <c r="D33" s="30"/>
      <c r="E33" s="30"/>
      <c r="F33" s="30"/>
      <c r="G33" s="30"/>
      <c r="H33" s="11"/>
      <c r="I33" s="12"/>
      <c r="J33" s="17"/>
      <c r="R33" s="21"/>
    </row>
    <row r="34" spans="1:22" s="20" customFormat="1" ht="13.5" customHeight="1" x14ac:dyDescent="0.2">
      <c r="A34" s="11"/>
      <c r="B34" s="49" t="s">
        <v>22</v>
      </c>
      <c r="C34" s="49"/>
      <c r="D34" s="49"/>
      <c r="E34" s="49"/>
      <c r="F34" s="49"/>
      <c r="G34" s="49"/>
      <c r="H34" s="22"/>
      <c r="I34" s="27" t="s">
        <v>0</v>
      </c>
      <c r="J34" s="17"/>
      <c r="K34" s="25">
        <v>8779</v>
      </c>
      <c r="L34" s="25">
        <v>4405</v>
      </c>
      <c r="M34" s="25">
        <v>1271</v>
      </c>
      <c r="N34" s="25">
        <v>702</v>
      </c>
      <c r="O34" s="25">
        <v>576</v>
      </c>
      <c r="P34" s="25">
        <v>445</v>
      </c>
      <c r="Q34" s="25">
        <v>932</v>
      </c>
      <c r="R34" s="26">
        <v>448</v>
      </c>
      <c r="S34" s="25">
        <v>8779</v>
      </c>
      <c r="T34" s="25">
        <v>3531</v>
      </c>
      <c r="U34" s="25">
        <v>5194</v>
      </c>
      <c r="V34" s="25">
        <v>54</v>
      </c>
    </row>
    <row r="35" spans="1:22" s="20" customFormat="1" ht="13.5" customHeight="1" x14ac:dyDescent="0.2">
      <c r="A35" s="11"/>
      <c r="B35" s="49"/>
      <c r="C35" s="49"/>
      <c r="D35" s="49"/>
      <c r="E35" s="49"/>
      <c r="F35" s="49"/>
      <c r="G35" s="49"/>
      <c r="H35" s="22"/>
      <c r="I35" s="27" t="s">
        <v>1</v>
      </c>
      <c r="J35" s="17"/>
      <c r="K35" s="25">
        <v>1086</v>
      </c>
      <c r="L35" s="25">
        <v>643</v>
      </c>
      <c r="M35" s="25">
        <v>158</v>
      </c>
      <c r="N35" s="25">
        <v>98</v>
      </c>
      <c r="O35" s="25">
        <v>64</v>
      </c>
      <c r="P35" s="25">
        <v>42</v>
      </c>
      <c r="Q35" s="25">
        <v>74</v>
      </c>
      <c r="R35" s="26">
        <v>7</v>
      </c>
      <c r="S35" s="25">
        <v>1086</v>
      </c>
      <c r="T35" s="25">
        <v>373</v>
      </c>
      <c r="U35" s="25">
        <v>709</v>
      </c>
      <c r="V35" s="25">
        <v>4</v>
      </c>
    </row>
    <row r="36" spans="1:22" s="20" customFormat="1" ht="14.15" customHeight="1" x14ac:dyDescent="0.2">
      <c r="A36" s="11"/>
      <c r="B36" s="33"/>
      <c r="C36" s="33"/>
      <c r="D36" s="33"/>
      <c r="E36" s="33"/>
      <c r="F36" s="33"/>
      <c r="G36" s="33"/>
      <c r="H36" s="22"/>
      <c r="I36" s="27"/>
      <c r="J36" s="17"/>
      <c r="K36" s="25"/>
      <c r="L36" s="25"/>
      <c r="M36" s="25"/>
      <c r="N36" s="25"/>
      <c r="O36" s="25"/>
      <c r="P36" s="25"/>
      <c r="Q36" s="25"/>
      <c r="R36" s="26"/>
      <c r="S36" s="25"/>
      <c r="T36" s="25"/>
      <c r="U36" s="25"/>
      <c r="V36" s="25"/>
    </row>
    <row r="37" spans="1:22" s="20" customFormat="1" ht="13.5" customHeight="1" x14ac:dyDescent="0.2">
      <c r="A37" s="11"/>
      <c r="B37" s="36" t="s">
        <v>23</v>
      </c>
      <c r="C37" s="36"/>
      <c r="D37" s="36"/>
      <c r="E37" s="36"/>
      <c r="F37" s="36"/>
      <c r="G37" s="36"/>
      <c r="H37" s="11"/>
      <c r="I37" s="12" t="s">
        <v>0</v>
      </c>
      <c r="J37" s="17"/>
      <c r="K37" s="20">
        <v>56</v>
      </c>
      <c r="L37" s="20">
        <v>13</v>
      </c>
      <c r="M37" s="20">
        <v>15</v>
      </c>
      <c r="N37" s="20">
        <v>7</v>
      </c>
      <c r="O37" s="20">
        <v>2</v>
      </c>
      <c r="P37" s="20">
        <v>5</v>
      </c>
      <c r="Q37" s="20">
        <v>9</v>
      </c>
      <c r="R37" s="21">
        <v>5</v>
      </c>
      <c r="S37" s="20">
        <v>56</v>
      </c>
      <c r="T37" s="20">
        <v>39</v>
      </c>
      <c r="U37" s="20">
        <v>17</v>
      </c>
      <c r="V37" s="20">
        <v>0</v>
      </c>
    </row>
    <row r="38" spans="1:22" s="20" customFormat="1" ht="13.5" customHeight="1" x14ac:dyDescent="0.2">
      <c r="A38" s="11"/>
      <c r="B38" s="36"/>
      <c r="C38" s="36"/>
      <c r="D38" s="36"/>
      <c r="E38" s="36"/>
      <c r="F38" s="36"/>
      <c r="G38" s="36"/>
      <c r="H38" s="11"/>
      <c r="I38" s="12" t="s">
        <v>1</v>
      </c>
      <c r="J38" s="17"/>
      <c r="K38" s="20">
        <v>1</v>
      </c>
      <c r="L38" s="20">
        <v>0</v>
      </c>
      <c r="M38" s="20">
        <v>1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1</v>
      </c>
      <c r="T38" s="20">
        <v>1</v>
      </c>
      <c r="U38" s="20">
        <v>0</v>
      </c>
      <c r="V38" s="20">
        <v>0</v>
      </c>
    </row>
    <row r="39" spans="1:22" s="20" customFormat="1" ht="13.5" customHeight="1" x14ac:dyDescent="0.2">
      <c r="A39" s="11"/>
      <c r="B39" s="36" t="s">
        <v>24</v>
      </c>
      <c r="C39" s="36"/>
      <c r="D39" s="36"/>
      <c r="E39" s="36"/>
      <c r="F39" s="36"/>
      <c r="G39" s="36"/>
      <c r="H39" s="22"/>
      <c r="I39" s="27"/>
      <c r="J39" s="17"/>
      <c r="K39" s="19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0">
        <v>0</v>
      </c>
    </row>
    <row r="40" spans="1:22" s="20" customFormat="1" ht="13.5" customHeight="1" x14ac:dyDescent="0.2">
      <c r="A40" s="11"/>
      <c r="B40" s="36" t="s">
        <v>25</v>
      </c>
      <c r="C40" s="36"/>
      <c r="D40" s="36"/>
      <c r="E40" s="36"/>
      <c r="F40" s="36"/>
      <c r="G40" s="36"/>
      <c r="H40" s="11"/>
      <c r="I40" s="12" t="s">
        <v>2</v>
      </c>
      <c r="J40" s="17"/>
      <c r="K40" s="20">
        <v>3</v>
      </c>
      <c r="L40" s="20">
        <v>1</v>
      </c>
      <c r="M40" s="20">
        <v>0</v>
      </c>
      <c r="N40" s="20">
        <v>1</v>
      </c>
      <c r="O40" s="20">
        <v>0</v>
      </c>
      <c r="P40" s="20">
        <v>1</v>
      </c>
      <c r="Q40" s="20">
        <v>0</v>
      </c>
      <c r="R40" s="21">
        <v>0</v>
      </c>
      <c r="S40" s="20">
        <v>3</v>
      </c>
      <c r="T40" s="20">
        <v>2</v>
      </c>
      <c r="U40" s="20">
        <v>1</v>
      </c>
      <c r="V40" s="20">
        <v>0</v>
      </c>
    </row>
    <row r="41" spans="1:22" s="20" customFormat="1" ht="13.5" customHeight="1" x14ac:dyDescent="0.2">
      <c r="A41" s="11"/>
      <c r="B41" s="36" t="s">
        <v>26</v>
      </c>
      <c r="C41" s="36"/>
      <c r="D41" s="36"/>
      <c r="E41" s="36"/>
      <c r="F41" s="36"/>
      <c r="G41" s="36"/>
      <c r="H41" s="22"/>
      <c r="I41" s="27"/>
      <c r="J41" s="17"/>
      <c r="K41" s="19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0" customFormat="1" ht="13.5" customHeight="1" x14ac:dyDescent="0.2">
      <c r="A42" s="11"/>
      <c r="B42" s="36" t="s">
        <v>27</v>
      </c>
      <c r="C42" s="36"/>
      <c r="D42" s="36"/>
      <c r="E42" s="36"/>
      <c r="F42" s="36"/>
      <c r="G42" s="36"/>
      <c r="H42" s="11"/>
      <c r="I42" s="12" t="s">
        <v>0</v>
      </c>
      <c r="J42" s="17"/>
      <c r="K42" s="20">
        <v>72</v>
      </c>
      <c r="L42" s="20">
        <v>57</v>
      </c>
      <c r="M42" s="20">
        <v>6</v>
      </c>
      <c r="N42" s="20">
        <v>3</v>
      </c>
      <c r="O42" s="20">
        <v>1</v>
      </c>
      <c r="P42" s="20">
        <v>3</v>
      </c>
      <c r="Q42" s="20">
        <v>2</v>
      </c>
      <c r="R42" s="21">
        <v>0</v>
      </c>
      <c r="S42" s="20">
        <v>72</v>
      </c>
      <c r="T42" s="20">
        <v>5</v>
      </c>
      <c r="U42" s="20">
        <v>67</v>
      </c>
      <c r="V42" s="20">
        <v>0</v>
      </c>
    </row>
    <row r="43" spans="1:22" s="20" customFormat="1" ht="13.5" customHeight="1" x14ac:dyDescent="0.2">
      <c r="A43" s="11"/>
      <c r="B43" s="36"/>
      <c r="C43" s="36"/>
      <c r="D43" s="36"/>
      <c r="E43" s="36"/>
      <c r="F43" s="36"/>
      <c r="G43" s="36"/>
      <c r="H43" s="11"/>
      <c r="I43" s="12" t="s">
        <v>1</v>
      </c>
      <c r="J43" s="17"/>
      <c r="K43" s="20">
        <v>14</v>
      </c>
      <c r="L43" s="20">
        <v>12</v>
      </c>
      <c r="M43" s="20">
        <v>0</v>
      </c>
      <c r="N43" s="20">
        <v>0</v>
      </c>
      <c r="O43" s="20">
        <v>0</v>
      </c>
      <c r="P43" s="20">
        <v>2</v>
      </c>
      <c r="Q43" s="20">
        <v>0</v>
      </c>
      <c r="R43" s="21">
        <v>0</v>
      </c>
      <c r="S43" s="20">
        <v>14</v>
      </c>
      <c r="T43" s="20">
        <v>1</v>
      </c>
      <c r="U43" s="20">
        <v>13</v>
      </c>
      <c r="V43" s="20">
        <v>0</v>
      </c>
    </row>
    <row r="44" spans="1:22" s="20" customFormat="1" ht="13.5" customHeight="1" x14ac:dyDescent="0.2">
      <c r="A44" s="11"/>
      <c r="B44" s="36" t="s">
        <v>28</v>
      </c>
      <c r="C44" s="36"/>
      <c r="D44" s="36"/>
      <c r="E44" s="36"/>
      <c r="F44" s="36"/>
      <c r="G44" s="36"/>
      <c r="H44" s="11"/>
      <c r="I44" s="12" t="s">
        <v>2</v>
      </c>
      <c r="J44" s="17"/>
      <c r="K44" s="20">
        <v>281</v>
      </c>
      <c r="L44" s="20">
        <v>102</v>
      </c>
      <c r="M44" s="20">
        <v>54</v>
      </c>
      <c r="N44" s="20">
        <v>25</v>
      </c>
      <c r="O44" s="20">
        <v>19</v>
      </c>
      <c r="P44" s="20">
        <v>21</v>
      </c>
      <c r="Q44" s="20">
        <v>45</v>
      </c>
      <c r="R44" s="21">
        <v>15</v>
      </c>
      <c r="S44" s="20">
        <v>281</v>
      </c>
      <c r="T44" s="20">
        <v>152</v>
      </c>
      <c r="U44" s="20">
        <v>129</v>
      </c>
      <c r="V44" s="20">
        <v>0</v>
      </c>
    </row>
    <row r="45" spans="1:22" s="20" customFormat="1" ht="13.5" customHeight="1" x14ac:dyDescent="0.2">
      <c r="A45" s="11"/>
      <c r="B45" s="36" t="s">
        <v>29</v>
      </c>
      <c r="C45" s="36"/>
      <c r="D45" s="36"/>
      <c r="E45" s="36"/>
      <c r="F45" s="36"/>
      <c r="G45" s="36"/>
      <c r="H45" s="22"/>
      <c r="I45" s="27"/>
      <c r="J45" s="17"/>
      <c r="K45" s="19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0">
        <v>0</v>
      </c>
    </row>
    <row r="46" spans="1:22" s="20" customFormat="1" ht="13.5" customHeight="1" x14ac:dyDescent="0.2">
      <c r="A46" s="11"/>
      <c r="B46" s="36" t="s">
        <v>30</v>
      </c>
      <c r="C46" s="36"/>
      <c r="D46" s="36"/>
      <c r="E46" s="36"/>
      <c r="F46" s="36"/>
      <c r="G46" s="36"/>
      <c r="H46" s="11"/>
      <c r="I46" s="12" t="s">
        <v>0</v>
      </c>
      <c r="J46" s="17"/>
      <c r="K46" s="20">
        <v>44</v>
      </c>
      <c r="L46" s="20">
        <v>34</v>
      </c>
      <c r="M46" s="20">
        <v>6</v>
      </c>
      <c r="N46" s="20">
        <v>2</v>
      </c>
      <c r="O46" s="20">
        <v>2</v>
      </c>
      <c r="P46" s="20">
        <v>0</v>
      </c>
      <c r="Q46" s="20">
        <v>0</v>
      </c>
      <c r="R46" s="21">
        <v>0</v>
      </c>
      <c r="S46" s="20">
        <v>44</v>
      </c>
      <c r="T46" s="20">
        <v>5</v>
      </c>
      <c r="U46" s="20">
        <v>39</v>
      </c>
      <c r="V46" s="20">
        <v>0</v>
      </c>
    </row>
    <row r="47" spans="1:22" s="20" customFormat="1" ht="13.5" customHeight="1" x14ac:dyDescent="0.2">
      <c r="A47" s="11"/>
      <c r="B47" s="36"/>
      <c r="C47" s="36"/>
      <c r="D47" s="36"/>
      <c r="E47" s="36"/>
      <c r="F47" s="36"/>
      <c r="G47" s="36"/>
      <c r="H47" s="11"/>
      <c r="I47" s="12" t="s">
        <v>1</v>
      </c>
      <c r="J47" s="17"/>
      <c r="K47" s="20">
        <v>2</v>
      </c>
      <c r="L47" s="20">
        <v>1</v>
      </c>
      <c r="M47" s="20">
        <v>1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2</v>
      </c>
      <c r="T47" s="20">
        <v>1</v>
      </c>
      <c r="U47" s="20">
        <v>1</v>
      </c>
      <c r="V47" s="20">
        <v>0</v>
      </c>
    </row>
    <row r="48" spans="1:22" s="20" customFormat="1" ht="13.5" customHeight="1" x14ac:dyDescent="0.2">
      <c r="A48" s="11"/>
      <c r="B48" s="36" t="s">
        <v>31</v>
      </c>
      <c r="C48" s="36"/>
      <c r="D48" s="36"/>
      <c r="E48" s="36"/>
      <c r="F48" s="36"/>
      <c r="G48" s="36"/>
      <c r="H48" s="11"/>
      <c r="I48" s="12" t="s">
        <v>2</v>
      </c>
      <c r="J48" s="17"/>
      <c r="K48" s="20">
        <v>2</v>
      </c>
      <c r="L48" s="20">
        <v>1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1">
        <v>0</v>
      </c>
      <c r="S48" s="20">
        <v>2</v>
      </c>
      <c r="T48" s="20">
        <v>0</v>
      </c>
      <c r="U48" s="20">
        <v>2</v>
      </c>
      <c r="V48" s="20">
        <v>0</v>
      </c>
    </row>
    <row r="49" spans="1:22" s="20" customFormat="1" ht="13.5" customHeight="1" x14ac:dyDescent="0.2">
      <c r="A49" s="11"/>
      <c r="B49" s="55" t="s">
        <v>32</v>
      </c>
      <c r="C49" s="36"/>
      <c r="D49" s="36"/>
      <c r="E49" s="36"/>
      <c r="F49" s="36"/>
      <c r="G49" s="36"/>
      <c r="H49" s="11"/>
      <c r="I49" s="12" t="s">
        <v>2</v>
      </c>
      <c r="J49" s="17"/>
      <c r="K49" s="20">
        <v>59</v>
      </c>
      <c r="L49" s="20">
        <v>19</v>
      </c>
      <c r="M49" s="20">
        <v>11</v>
      </c>
      <c r="N49" s="20">
        <v>10</v>
      </c>
      <c r="O49" s="20">
        <v>6</v>
      </c>
      <c r="P49" s="20">
        <v>3</v>
      </c>
      <c r="Q49" s="20">
        <v>9</v>
      </c>
      <c r="R49" s="21">
        <v>1</v>
      </c>
      <c r="S49" s="20">
        <v>59</v>
      </c>
      <c r="T49" s="20">
        <v>34</v>
      </c>
      <c r="U49" s="20">
        <v>25</v>
      </c>
      <c r="V49" s="20">
        <v>0</v>
      </c>
    </row>
    <row r="50" spans="1:22" s="20" customFormat="1" ht="13.5" customHeight="1" x14ac:dyDescent="0.2">
      <c r="A50" s="11"/>
      <c r="B50" s="53" t="s">
        <v>33</v>
      </c>
      <c r="C50" s="36"/>
      <c r="D50" s="36"/>
      <c r="E50" s="36"/>
      <c r="F50" s="36"/>
      <c r="G50" s="36"/>
      <c r="H50" s="11"/>
      <c r="I50" s="12" t="s">
        <v>0</v>
      </c>
      <c r="J50" s="17"/>
      <c r="K50" s="20">
        <v>141</v>
      </c>
      <c r="L50" s="20">
        <v>97</v>
      </c>
      <c r="M50" s="20">
        <v>18</v>
      </c>
      <c r="N50" s="20">
        <v>7</v>
      </c>
      <c r="O50" s="20">
        <v>8</v>
      </c>
      <c r="P50" s="20">
        <v>5</v>
      </c>
      <c r="Q50" s="20">
        <v>5</v>
      </c>
      <c r="R50" s="21">
        <v>1</v>
      </c>
      <c r="S50" s="20">
        <v>141</v>
      </c>
      <c r="T50" s="20">
        <v>36</v>
      </c>
      <c r="U50" s="20">
        <v>105</v>
      </c>
      <c r="V50" s="20">
        <v>0</v>
      </c>
    </row>
    <row r="51" spans="1:22" s="20" customFormat="1" ht="13.5" customHeight="1" x14ac:dyDescent="0.2">
      <c r="A51" s="11"/>
      <c r="B51" s="36"/>
      <c r="C51" s="36"/>
      <c r="D51" s="36"/>
      <c r="E51" s="36"/>
      <c r="F51" s="36"/>
      <c r="G51" s="36"/>
      <c r="H51" s="11"/>
      <c r="I51" s="12" t="s">
        <v>1</v>
      </c>
      <c r="J51" s="17"/>
      <c r="K51" s="20">
        <v>1</v>
      </c>
      <c r="L51" s="20">
        <v>1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1</v>
      </c>
      <c r="T51" s="20">
        <v>0</v>
      </c>
      <c r="U51" s="20">
        <v>1</v>
      </c>
      <c r="V51" s="20">
        <v>0</v>
      </c>
    </row>
    <row r="52" spans="1:22" s="20" customFormat="1" ht="13.5" customHeight="1" x14ac:dyDescent="0.2">
      <c r="A52" s="11"/>
      <c r="B52" s="53" t="s">
        <v>34</v>
      </c>
      <c r="C52" s="36"/>
      <c r="D52" s="36"/>
      <c r="E52" s="36"/>
      <c r="F52" s="36"/>
      <c r="G52" s="36"/>
      <c r="H52" s="11"/>
      <c r="I52" s="12" t="s">
        <v>0</v>
      </c>
      <c r="J52" s="17"/>
      <c r="K52" s="20">
        <v>333</v>
      </c>
      <c r="L52" s="20">
        <v>297</v>
      </c>
      <c r="M52" s="20">
        <v>16</v>
      </c>
      <c r="N52" s="20">
        <v>10</v>
      </c>
      <c r="O52" s="20">
        <v>4</v>
      </c>
      <c r="P52" s="20">
        <v>5</v>
      </c>
      <c r="Q52" s="20">
        <v>1</v>
      </c>
      <c r="R52" s="21">
        <v>0</v>
      </c>
      <c r="S52" s="20">
        <v>333</v>
      </c>
      <c r="T52" s="20">
        <v>21</v>
      </c>
      <c r="U52" s="20">
        <v>312</v>
      </c>
      <c r="V52" s="20">
        <v>0</v>
      </c>
    </row>
    <row r="53" spans="1:22" s="20" customFormat="1" ht="13.5" customHeight="1" x14ac:dyDescent="0.2">
      <c r="A53" s="11"/>
      <c r="B53" s="36"/>
      <c r="C53" s="36"/>
      <c r="D53" s="36"/>
      <c r="E53" s="36"/>
      <c r="F53" s="36"/>
      <c r="G53" s="36"/>
      <c r="H53" s="11"/>
      <c r="I53" s="12" t="s">
        <v>1</v>
      </c>
      <c r="J53" s="17"/>
      <c r="K53" s="20">
        <v>3</v>
      </c>
      <c r="L53" s="20">
        <v>3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3</v>
      </c>
      <c r="T53" s="20">
        <v>0</v>
      </c>
      <c r="U53" s="20">
        <v>3</v>
      </c>
      <c r="V53" s="20">
        <v>0</v>
      </c>
    </row>
    <row r="54" spans="1:22" s="20" customFormat="1" ht="13.5" customHeight="1" x14ac:dyDescent="0.2">
      <c r="A54" s="11"/>
      <c r="B54" s="36" t="s">
        <v>35</v>
      </c>
      <c r="C54" s="36"/>
      <c r="D54" s="36"/>
      <c r="E54" s="36"/>
      <c r="F54" s="36"/>
      <c r="G54" s="36"/>
      <c r="H54" s="11"/>
      <c r="I54" s="12" t="s">
        <v>0</v>
      </c>
      <c r="J54" s="17"/>
      <c r="K54" s="20">
        <v>8</v>
      </c>
      <c r="L54" s="20">
        <v>3</v>
      </c>
      <c r="M54" s="20">
        <v>1</v>
      </c>
      <c r="N54" s="20">
        <v>0</v>
      </c>
      <c r="O54" s="20">
        <v>1</v>
      </c>
      <c r="P54" s="20">
        <v>1</v>
      </c>
      <c r="Q54" s="20">
        <v>2</v>
      </c>
      <c r="R54" s="21">
        <v>0</v>
      </c>
      <c r="S54" s="20">
        <v>8</v>
      </c>
      <c r="T54" s="20">
        <v>2</v>
      </c>
      <c r="U54" s="20">
        <v>6</v>
      </c>
      <c r="V54" s="20">
        <v>0</v>
      </c>
    </row>
    <row r="55" spans="1:22" s="20" customFormat="1" ht="13.5" customHeight="1" x14ac:dyDescent="0.2">
      <c r="A55" s="11"/>
      <c r="B55" s="36"/>
      <c r="C55" s="36"/>
      <c r="D55" s="36"/>
      <c r="E55" s="36"/>
      <c r="F55" s="36"/>
      <c r="G55" s="36"/>
      <c r="H55" s="11"/>
      <c r="I55" s="12" t="s">
        <v>1</v>
      </c>
      <c r="J55" s="17"/>
      <c r="K55" s="20">
        <v>1</v>
      </c>
      <c r="L55" s="20">
        <v>1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1</v>
      </c>
      <c r="T55" s="20">
        <v>0</v>
      </c>
      <c r="U55" s="20">
        <v>1</v>
      </c>
      <c r="V55" s="20">
        <v>0</v>
      </c>
    </row>
    <row r="56" spans="1:22" s="20" customFormat="1" ht="13.5" customHeight="1" x14ac:dyDescent="0.2">
      <c r="A56" s="11"/>
      <c r="B56" s="36" t="s">
        <v>36</v>
      </c>
      <c r="C56" s="36"/>
      <c r="D56" s="36"/>
      <c r="E56" s="36"/>
      <c r="F56" s="36"/>
      <c r="G56" s="36"/>
      <c r="H56" s="22"/>
      <c r="I56" s="27"/>
      <c r="J56" s="17"/>
      <c r="K56" s="19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0">
        <v>0</v>
      </c>
    </row>
    <row r="57" spans="1:22" s="20" customFormat="1" ht="13.5" customHeight="1" x14ac:dyDescent="0.2">
      <c r="A57" s="11"/>
      <c r="B57" s="36" t="s">
        <v>37</v>
      </c>
      <c r="C57" s="36"/>
      <c r="D57" s="36"/>
      <c r="E57" s="36"/>
      <c r="F57" s="36"/>
      <c r="G57" s="36"/>
      <c r="H57" s="11"/>
      <c r="I57" s="12" t="s">
        <v>0</v>
      </c>
      <c r="J57" s="17"/>
      <c r="K57" s="20">
        <v>133</v>
      </c>
      <c r="L57" s="20">
        <v>98</v>
      </c>
      <c r="M57" s="20">
        <v>9</v>
      </c>
      <c r="N57" s="20">
        <v>8</v>
      </c>
      <c r="O57" s="20">
        <v>1</v>
      </c>
      <c r="P57" s="20">
        <v>7</v>
      </c>
      <c r="Q57" s="20">
        <v>6</v>
      </c>
      <c r="R57" s="21">
        <v>4</v>
      </c>
      <c r="S57" s="20">
        <v>133</v>
      </c>
      <c r="T57" s="20">
        <v>16</v>
      </c>
      <c r="U57" s="20">
        <v>110</v>
      </c>
      <c r="V57" s="20">
        <v>7</v>
      </c>
    </row>
    <row r="58" spans="1:22" s="20" customFormat="1" ht="13.5" customHeight="1" x14ac:dyDescent="0.2">
      <c r="A58" s="11"/>
      <c r="B58" s="36"/>
      <c r="C58" s="36"/>
      <c r="D58" s="36"/>
      <c r="E58" s="36"/>
      <c r="F58" s="36"/>
      <c r="G58" s="36"/>
      <c r="H58" s="11"/>
      <c r="I58" s="12" t="s">
        <v>1</v>
      </c>
      <c r="J58" s="17"/>
      <c r="K58" s="20">
        <v>26</v>
      </c>
      <c r="L58" s="20">
        <v>25</v>
      </c>
      <c r="M58" s="20">
        <v>0</v>
      </c>
      <c r="N58" s="20">
        <v>1</v>
      </c>
      <c r="O58" s="20">
        <v>0</v>
      </c>
      <c r="P58" s="20">
        <v>0</v>
      </c>
      <c r="Q58" s="20">
        <v>0</v>
      </c>
      <c r="R58" s="21">
        <v>0</v>
      </c>
      <c r="S58" s="20">
        <v>26</v>
      </c>
      <c r="T58" s="20">
        <v>1</v>
      </c>
      <c r="U58" s="20">
        <v>24</v>
      </c>
      <c r="V58" s="20">
        <v>1</v>
      </c>
    </row>
    <row r="59" spans="1:22" s="20" customFormat="1" ht="13.5" customHeight="1" x14ac:dyDescent="0.2">
      <c r="A59" s="11"/>
      <c r="B59" s="36" t="s">
        <v>38</v>
      </c>
      <c r="C59" s="36"/>
      <c r="D59" s="36"/>
      <c r="E59" s="36"/>
      <c r="F59" s="36"/>
      <c r="G59" s="36"/>
      <c r="H59" s="11"/>
      <c r="I59" s="12" t="s">
        <v>0</v>
      </c>
      <c r="J59" s="17"/>
      <c r="K59" s="20">
        <v>435</v>
      </c>
      <c r="L59" s="20">
        <v>178</v>
      </c>
      <c r="M59" s="20">
        <v>73</v>
      </c>
      <c r="N59" s="20">
        <v>48</v>
      </c>
      <c r="O59" s="20">
        <v>36</v>
      </c>
      <c r="P59" s="20">
        <v>21</v>
      </c>
      <c r="Q59" s="20">
        <v>60</v>
      </c>
      <c r="R59" s="21">
        <v>19</v>
      </c>
      <c r="S59" s="20">
        <v>435</v>
      </c>
      <c r="T59" s="20">
        <v>202</v>
      </c>
      <c r="U59" s="20">
        <v>233</v>
      </c>
      <c r="V59" s="20">
        <v>0</v>
      </c>
    </row>
    <row r="60" spans="1:22" s="20" customFormat="1" ht="13.5" customHeight="1" x14ac:dyDescent="0.2">
      <c r="A60" s="11"/>
      <c r="B60" s="36"/>
      <c r="C60" s="36"/>
      <c r="D60" s="36"/>
      <c r="E60" s="36"/>
      <c r="F60" s="36"/>
      <c r="G60" s="36"/>
      <c r="H60" s="11"/>
      <c r="I60" s="12" t="s">
        <v>1</v>
      </c>
      <c r="J60" s="17"/>
      <c r="K60" s="20">
        <v>11</v>
      </c>
      <c r="L60" s="20">
        <v>5</v>
      </c>
      <c r="M60" s="20">
        <v>3</v>
      </c>
      <c r="N60" s="20">
        <v>2</v>
      </c>
      <c r="O60" s="20">
        <v>1</v>
      </c>
      <c r="P60" s="20">
        <v>0</v>
      </c>
      <c r="Q60" s="20">
        <v>0</v>
      </c>
      <c r="R60" s="21">
        <v>0</v>
      </c>
      <c r="S60" s="20">
        <v>11</v>
      </c>
      <c r="T60" s="20">
        <v>5</v>
      </c>
      <c r="U60" s="20">
        <v>6</v>
      </c>
      <c r="V60" s="20">
        <v>0</v>
      </c>
    </row>
    <row r="61" spans="1:22" s="20" customFormat="1" ht="13.5" customHeight="1" x14ac:dyDescent="0.2">
      <c r="A61" s="11"/>
      <c r="B61" s="36" t="s">
        <v>39</v>
      </c>
      <c r="C61" s="36"/>
      <c r="D61" s="36"/>
      <c r="E61" s="36"/>
      <c r="F61" s="36"/>
      <c r="G61" s="36"/>
      <c r="H61" s="11"/>
      <c r="I61" s="12" t="s">
        <v>0</v>
      </c>
      <c r="J61" s="17"/>
      <c r="K61" s="20">
        <v>44</v>
      </c>
      <c r="L61" s="20">
        <v>34</v>
      </c>
      <c r="M61" s="20">
        <v>4</v>
      </c>
      <c r="N61" s="20">
        <v>1</v>
      </c>
      <c r="O61" s="20">
        <v>1</v>
      </c>
      <c r="P61" s="20">
        <v>0</v>
      </c>
      <c r="Q61" s="20">
        <v>3</v>
      </c>
      <c r="R61" s="21">
        <v>1</v>
      </c>
      <c r="S61" s="20">
        <v>44</v>
      </c>
      <c r="T61" s="20">
        <v>5</v>
      </c>
      <c r="U61" s="20">
        <v>39</v>
      </c>
      <c r="V61" s="20">
        <v>0</v>
      </c>
    </row>
    <row r="62" spans="1:22" s="20" customFormat="1" ht="13.5" customHeight="1" x14ac:dyDescent="0.2">
      <c r="A62" s="11"/>
      <c r="B62" s="36"/>
      <c r="C62" s="36"/>
      <c r="D62" s="36"/>
      <c r="E62" s="36"/>
      <c r="F62" s="36"/>
      <c r="G62" s="36"/>
      <c r="H62" s="11"/>
      <c r="I62" s="12" t="s">
        <v>1</v>
      </c>
      <c r="J62" s="17"/>
      <c r="K62" s="20">
        <v>6</v>
      </c>
      <c r="L62" s="20">
        <v>6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6</v>
      </c>
      <c r="T62" s="20">
        <v>0</v>
      </c>
      <c r="U62" s="20">
        <v>6</v>
      </c>
      <c r="V62" s="20">
        <v>0</v>
      </c>
    </row>
    <row r="63" spans="1:22" s="20" customFormat="1" ht="13.5" customHeight="1" x14ac:dyDescent="0.2">
      <c r="A63" s="11"/>
      <c r="B63" s="36" t="s">
        <v>40</v>
      </c>
      <c r="C63" s="36"/>
      <c r="D63" s="36"/>
      <c r="E63" s="36"/>
      <c r="F63" s="36"/>
      <c r="G63" s="36"/>
      <c r="H63" s="11"/>
      <c r="I63" s="12" t="s">
        <v>0</v>
      </c>
      <c r="J63" s="17"/>
      <c r="K63" s="20">
        <v>80</v>
      </c>
      <c r="L63" s="20">
        <v>24</v>
      </c>
      <c r="M63" s="20">
        <v>18</v>
      </c>
      <c r="N63" s="20">
        <v>4</v>
      </c>
      <c r="O63" s="20">
        <v>11</v>
      </c>
      <c r="P63" s="20">
        <v>4</v>
      </c>
      <c r="Q63" s="20">
        <v>13</v>
      </c>
      <c r="R63" s="21">
        <v>6</v>
      </c>
      <c r="S63" s="20">
        <v>80</v>
      </c>
      <c r="T63" s="20">
        <v>49</v>
      </c>
      <c r="U63" s="20">
        <v>31</v>
      </c>
      <c r="V63" s="20">
        <v>0</v>
      </c>
    </row>
    <row r="64" spans="1:22" s="20" customFormat="1" ht="13.5" customHeight="1" x14ac:dyDescent="0.2">
      <c r="A64" s="11"/>
      <c r="B64" s="36"/>
      <c r="C64" s="36"/>
      <c r="D64" s="36"/>
      <c r="E64" s="36"/>
      <c r="F64" s="36"/>
      <c r="G64" s="36"/>
      <c r="H64" s="11"/>
      <c r="I64" s="12" t="s">
        <v>1</v>
      </c>
      <c r="J64" s="17"/>
      <c r="K64" s="20">
        <v>3</v>
      </c>
      <c r="L64" s="20">
        <v>2</v>
      </c>
      <c r="M64" s="20">
        <v>0</v>
      </c>
      <c r="N64" s="20">
        <v>1</v>
      </c>
      <c r="O64" s="20">
        <v>0</v>
      </c>
      <c r="P64" s="20">
        <v>0</v>
      </c>
      <c r="Q64" s="20">
        <v>0</v>
      </c>
      <c r="R64" s="21">
        <v>0</v>
      </c>
      <c r="S64" s="20">
        <v>3</v>
      </c>
      <c r="T64" s="20">
        <v>1</v>
      </c>
      <c r="U64" s="20">
        <v>2</v>
      </c>
      <c r="V64" s="20">
        <v>0</v>
      </c>
    </row>
    <row r="65" spans="1:22" s="20" customFormat="1" ht="13.5" customHeight="1" x14ac:dyDescent="0.2">
      <c r="A65" s="11"/>
      <c r="B65" s="36" t="s">
        <v>41</v>
      </c>
      <c r="C65" s="36"/>
      <c r="D65" s="36"/>
      <c r="E65" s="36"/>
      <c r="F65" s="36"/>
      <c r="G65" s="36"/>
      <c r="H65" s="11"/>
      <c r="I65" s="12" t="s">
        <v>0</v>
      </c>
      <c r="J65" s="17"/>
      <c r="K65" s="20">
        <v>51</v>
      </c>
      <c r="L65" s="20">
        <v>37</v>
      </c>
      <c r="M65" s="20">
        <v>7</v>
      </c>
      <c r="N65" s="20">
        <v>2</v>
      </c>
      <c r="O65" s="20">
        <v>3</v>
      </c>
      <c r="P65" s="20">
        <v>0</v>
      </c>
      <c r="Q65" s="20">
        <v>1</v>
      </c>
      <c r="R65" s="21">
        <v>1</v>
      </c>
      <c r="S65" s="20">
        <v>51</v>
      </c>
      <c r="T65" s="20">
        <v>8</v>
      </c>
      <c r="U65" s="20">
        <v>43</v>
      </c>
      <c r="V65" s="20">
        <v>0</v>
      </c>
    </row>
    <row r="66" spans="1:22" s="20" customFormat="1" ht="13.5" customHeight="1" x14ac:dyDescent="0.2">
      <c r="A66" s="11"/>
      <c r="B66" s="36"/>
      <c r="C66" s="36"/>
      <c r="D66" s="36"/>
      <c r="E66" s="36"/>
      <c r="F66" s="36"/>
      <c r="G66" s="36"/>
      <c r="H66" s="11"/>
      <c r="I66" s="12" t="s">
        <v>1</v>
      </c>
      <c r="J66" s="17"/>
      <c r="K66" s="20">
        <v>2</v>
      </c>
      <c r="L66" s="20">
        <v>1</v>
      </c>
      <c r="M66" s="20">
        <v>0</v>
      </c>
      <c r="N66" s="20">
        <v>0</v>
      </c>
      <c r="O66" s="20">
        <v>0</v>
      </c>
      <c r="P66" s="20">
        <v>0</v>
      </c>
      <c r="Q66" s="20">
        <v>1</v>
      </c>
      <c r="R66" s="21">
        <v>0</v>
      </c>
      <c r="S66" s="20">
        <v>2</v>
      </c>
      <c r="T66" s="20">
        <v>1</v>
      </c>
      <c r="U66" s="20">
        <v>1</v>
      </c>
      <c r="V66" s="20">
        <v>0</v>
      </c>
    </row>
    <row r="67" spans="1:22" s="20" customFormat="1" ht="13.5" customHeight="1" x14ac:dyDescent="0.2">
      <c r="A67" s="11"/>
      <c r="B67" s="36" t="s">
        <v>42</v>
      </c>
      <c r="C67" s="36"/>
      <c r="D67" s="36"/>
      <c r="E67" s="36"/>
      <c r="F67" s="36"/>
      <c r="G67" s="36"/>
      <c r="H67" s="11"/>
      <c r="I67" s="12" t="s">
        <v>2</v>
      </c>
      <c r="J67" s="17"/>
      <c r="K67" s="20">
        <v>1</v>
      </c>
      <c r="L67" s="20">
        <v>0</v>
      </c>
      <c r="M67" s="20">
        <v>0</v>
      </c>
      <c r="N67" s="20">
        <v>0</v>
      </c>
      <c r="O67" s="20">
        <v>1</v>
      </c>
      <c r="P67" s="20">
        <v>0</v>
      </c>
      <c r="Q67" s="20">
        <v>0</v>
      </c>
      <c r="R67" s="21">
        <v>0</v>
      </c>
      <c r="S67" s="20">
        <v>1</v>
      </c>
      <c r="T67" s="20">
        <v>1</v>
      </c>
      <c r="U67" s="20">
        <v>0</v>
      </c>
      <c r="V67" s="20">
        <v>0</v>
      </c>
    </row>
    <row r="68" spans="1:22" s="20" customFormat="1" ht="13.5" customHeight="1" x14ac:dyDescent="0.2">
      <c r="A68" s="11"/>
      <c r="B68" s="36" t="s">
        <v>43</v>
      </c>
      <c r="C68" s="36"/>
      <c r="D68" s="36"/>
      <c r="E68" s="36"/>
      <c r="F68" s="36"/>
      <c r="G68" s="36"/>
      <c r="H68" s="11"/>
      <c r="I68" s="12" t="s">
        <v>2</v>
      </c>
      <c r="J68" s="17"/>
      <c r="K68" s="20">
        <v>1</v>
      </c>
      <c r="L68" s="20">
        <v>1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1</v>
      </c>
      <c r="T68" s="20">
        <v>0</v>
      </c>
      <c r="U68" s="20">
        <v>0</v>
      </c>
      <c r="V68" s="20">
        <v>1</v>
      </c>
    </row>
    <row r="69" spans="1:22" s="20" customFormat="1" ht="13.5" customHeight="1" x14ac:dyDescent="0.2">
      <c r="A69" s="11"/>
      <c r="B69" s="36" t="s">
        <v>44</v>
      </c>
      <c r="C69" s="36"/>
      <c r="D69" s="36"/>
      <c r="E69" s="36"/>
      <c r="F69" s="36"/>
      <c r="G69" s="36"/>
      <c r="H69" s="11"/>
      <c r="I69" s="12" t="s">
        <v>0</v>
      </c>
      <c r="J69" s="17"/>
      <c r="K69" s="20">
        <v>175</v>
      </c>
      <c r="L69" s="20">
        <v>118</v>
      </c>
      <c r="M69" s="20">
        <v>26</v>
      </c>
      <c r="N69" s="20">
        <v>6</v>
      </c>
      <c r="O69" s="20">
        <v>4</v>
      </c>
      <c r="P69" s="20">
        <v>3</v>
      </c>
      <c r="Q69" s="20">
        <v>13</v>
      </c>
      <c r="R69" s="21">
        <v>5</v>
      </c>
      <c r="S69" s="20">
        <v>175</v>
      </c>
      <c r="T69" s="20">
        <v>35</v>
      </c>
      <c r="U69" s="20">
        <v>101</v>
      </c>
      <c r="V69" s="20">
        <v>39</v>
      </c>
    </row>
    <row r="70" spans="1:22" s="20" customFormat="1" ht="13.5" customHeight="1" x14ac:dyDescent="0.2">
      <c r="A70" s="11"/>
      <c r="B70" s="36"/>
      <c r="C70" s="36"/>
      <c r="D70" s="36"/>
      <c r="E70" s="36"/>
      <c r="F70" s="36"/>
      <c r="G70" s="36"/>
      <c r="H70" s="11"/>
      <c r="I70" s="12" t="s">
        <v>1</v>
      </c>
      <c r="J70" s="17"/>
      <c r="K70" s="20">
        <v>20</v>
      </c>
      <c r="L70" s="20">
        <v>17</v>
      </c>
      <c r="M70" s="20">
        <v>1</v>
      </c>
      <c r="N70" s="20">
        <v>0</v>
      </c>
      <c r="O70" s="20">
        <v>1</v>
      </c>
      <c r="P70" s="20">
        <v>1</v>
      </c>
      <c r="Q70" s="20">
        <v>0</v>
      </c>
      <c r="R70" s="21">
        <v>0</v>
      </c>
      <c r="S70" s="20">
        <v>20</v>
      </c>
      <c r="T70" s="20">
        <v>3</v>
      </c>
      <c r="U70" s="20">
        <v>15</v>
      </c>
      <c r="V70" s="20">
        <v>2</v>
      </c>
    </row>
    <row r="71" spans="1:22" s="20" customFormat="1" ht="13.5" customHeight="1" x14ac:dyDescent="0.2">
      <c r="A71" s="11"/>
      <c r="B71" s="36" t="s">
        <v>45</v>
      </c>
      <c r="C71" s="36"/>
      <c r="D71" s="36"/>
      <c r="E71" s="36"/>
      <c r="F71" s="36"/>
      <c r="G71" s="36"/>
      <c r="H71" s="11"/>
      <c r="I71" s="12" t="s">
        <v>0</v>
      </c>
      <c r="J71" s="17"/>
      <c r="K71" s="20">
        <v>43</v>
      </c>
      <c r="L71" s="20">
        <v>17</v>
      </c>
      <c r="M71" s="20">
        <v>9</v>
      </c>
      <c r="N71" s="20">
        <v>4</v>
      </c>
      <c r="O71" s="20">
        <v>4</v>
      </c>
      <c r="P71" s="20">
        <v>3</v>
      </c>
      <c r="Q71" s="20">
        <v>4</v>
      </c>
      <c r="R71" s="21">
        <v>2</v>
      </c>
      <c r="S71" s="20">
        <v>43</v>
      </c>
      <c r="T71" s="20">
        <v>21</v>
      </c>
      <c r="U71" s="20">
        <v>22</v>
      </c>
      <c r="V71" s="20">
        <v>0</v>
      </c>
    </row>
    <row r="72" spans="1:22" s="20" customFormat="1" ht="13.5" customHeight="1" x14ac:dyDescent="0.2">
      <c r="A72" s="11"/>
      <c r="B72" s="36"/>
      <c r="C72" s="36"/>
      <c r="D72" s="36"/>
      <c r="E72" s="36"/>
      <c r="F72" s="36"/>
      <c r="G72" s="36"/>
      <c r="H72" s="11"/>
      <c r="I72" s="12" t="s">
        <v>1</v>
      </c>
      <c r="J72" s="17"/>
      <c r="K72" s="20">
        <v>3</v>
      </c>
      <c r="L72" s="20">
        <v>0</v>
      </c>
      <c r="M72" s="20">
        <v>0</v>
      </c>
      <c r="N72" s="20">
        <v>2</v>
      </c>
      <c r="O72" s="20">
        <v>1</v>
      </c>
      <c r="P72" s="20">
        <v>0</v>
      </c>
      <c r="Q72" s="20">
        <v>0</v>
      </c>
      <c r="R72" s="21">
        <v>0</v>
      </c>
      <c r="S72" s="20">
        <v>3</v>
      </c>
      <c r="T72" s="20">
        <v>3</v>
      </c>
      <c r="U72" s="20">
        <v>0</v>
      </c>
      <c r="V72" s="20">
        <v>0</v>
      </c>
    </row>
    <row r="73" spans="1:22" s="20" customFormat="1" ht="13.5" customHeight="1" x14ac:dyDescent="0.2">
      <c r="A73" s="11"/>
      <c r="B73" s="53" t="s">
        <v>46</v>
      </c>
      <c r="C73" s="36"/>
      <c r="D73" s="36"/>
      <c r="E73" s="36"/>
      <c r="F73" s="36"/>
      <c r="G73" s="36"/>
      <c r="H73" s="11"/>
      <c r="I73" s="12" t="s">
        <v>0</v>
      </c>
      <c r="J73" s="17"/>
      <c r="K73" s="20">
        <v>11</v>
      </c>
      <c r="L73" s="20">
        <v>7</v>
      </c>
      <c r="M73" s="20">
        <v>1</v>
      </c>
      <c r="N73" s="20">
        <v>2</v>
      </c>
      <c r="O73" s="20">
        <v>0</v>
      </c>
      <c r="P73" s="20">
        <v>0</v>
      </c>
      <c r="Q73" s="20">
        <v>1</v>
      </c>
      <c r="R73" s="21">
        <v>0</v>
      </c>
      <c r="S73" s="20">
        <v>11</v>
      </c>
      <c r="T73" s="20">
        <v>3</v>
      </c>
      <c r="U73" s="20">
        <v>8</v>
      </c>
      <c r="V73" s="20">
        <v>0</v>
      </c>
    </row>
    <row r="74" spans="1:22" s="20" customFormat="1" ht="13.5" customHeight="1" x14ac:dyDescent="0.2">
      <c r="A74" s="11"/>
      <c r="B74" s="36"/>
      <c r="C74" s="36"/>
      <c r="D74" s="36"/>
      <c r="E74" s="36"/>
      <c r="F74" s="36"/>
      <c r="G74" s="36"/>
      <c r="H74" s="11"/>
      <c r="I74" s="12" t="s">
        <v>1</v>
      </c>
      <c r="J74" s="17"/>
      <c r="K74" s="20">
        <v>1</v>
      </c>
      <c r="L74" s="20">
        <v>0</v>
      </c>
      <c r="M74" s="20">
        <v>1</v>
      </c>
      <c r="N74" s="20">
        <v>0</v>
      </c>
      <c r="O74" s="20">
        <v>0</v>
      </c>
      <c r="P74" s="20">
        <v>0</v>
      </c>
      <c r="Q74" s="20">
        <v>0</v>
      </c>
      <c r="R74" s="21">
        <v>0</v>
      </c>
      <c r="S74" s="20">
        <v>1</v>
      </c>
      <c r="T74" s="20">
        <v>1</v>
      </c>
      <c r="U74" s="20">
        <v>0</v>
      </c>
      <c r="V74" s="20">
        <v>0</v>
      </c>
    </row>
    <row r="75" spans="1:22" s="20" customFormat="1" ht="13.5" customHeight="1" x14ac:dyDescent="0.2">
      <c r="A75" s="11"/>
      <c r="B75" s="36" t="s">
        <v>47</v>
      </c>
      <c r="C75" s="36"/>
      <c r="D75" s="36"/>
      <c r="E75" s="36"/>
      <c r="F75" s="36"/>
      <c r="G75" s="36"/>
      <c r="H75" s="11"/>
      <c r="I75" s="12" t="s">
        <v>0</v>
      </c>
      <c r="J75" s="17"/>
      <c r="K75" s="20">
        <v>4591</v>
      </c>
      <c r="L75" s="20">
        <v>1827</v>
      </c>
      <c r="M75" s="20">
        <v>739</v>
      </c>
      <c r="N75" s="20">
        <v>436</v>
      </c>
      <c r="O75" s="20">
        <v>377</v>
      </c>
      <c r="P75" s="20">
        <v>296</v>
      </c>
      <c r="Q75" s="20">
        <v>612</v>
      </c>
      <c r="R75" s="21">
        <v>304</v>
      </c>
      <c r="S75" s="20">
        <v>4591</v>
      </c>
      <c r="T75" s="20">
        <v>2295</v>
      </c>
      <c r="U75" s="20">
        <v>2296</v>
      </c>
      <c r="V75" s="20">
        <v>0</v>
      </c>
    </row>
    <row r="76" spans="1:22" s="20" customFormat="1" ht="13.5" customHeight="1" x14ac:dyDescent="0.2">
      <c r="A76" s="11"/>
      <c r="B76" s="36"/>
      <c r="C76" s="36"/>
      <c r="D76" s="36"/>
      <c r="E76" s="36"/>
      <c r="F76" s="36"/>
      <c r="G76" s="36"/>
      <c r="H76" s="11"/>
      <c r="I76" s="12" t="s">
        <v>1</v>
      </c>
      <c r="J76" s="17"/>
      <c r="K76" s="20">
        <v>796</v>
      </c>
      <c r="L76" s="20">
        <v>396</v>
      </c>
      <c r="M76" s="20">
        <v>140</v>
      </c>
      <c r="N76" s="20">
        <v>84</v>
      </c>
      <c r="O76" s="20">
        <v>60</v>
      </c>
      <c r="P76" s="20">
        <v>38</v>
      </c>
      <c r="Q76" s="20">
        <v>71</v>
      </c>
      <c r="R76" s="21">
        <v>7</v>
      </c>
      <c r="S76" s="20">
        <v>796</v>
      </c>
      <c r="T76" s="20">
        <v>338</v>
      </c>
      <c r="U76" s="20">
        <v>458</v>
      </c>
      <c r="V76" s="20">
        <v>0</v>
      </c>
    </row>
    <row r="77" spans="1:22" s="20" customFormat="1" ht="13.5" customHeight="1" x14ac:dyDescent="0.2">
      <c r="A77" s="11"/>
      <c r="B77" s="36" t="s">
        <v>48</v>
      </c>
      <c r="C77" s="36"/>
      <c r="D77" s="36"/>
      <c r="E77" s="36"/>
      <c r="F77" s="36"/>
      <c r="G77" s="36"/>
      <c r="H77" s="11"/>
      <c r="I77" s="12" t="s">
        <v>0</v>
      </c>
      <c r="J77" s="17"/>
      <c r="K77" s="20">
        <v>104</v>
      </c>
      <c r="L77" s="20">
        <v>73</v>
      </c>
      <c r="M77" s="20">
        <v>9</v>
      </c>
      <c r="N77" s="20">
        <v>5</v>
      </c>
      <c r="O77" s="20">
        <v>6</v>
      </c>
      <c r="P77" s="20">
        <v>4</v>
      </c>
      <c r="Q77" s="20">
        <v>5</v>
      </c>
      <c r="R77" s="21">
        <v>2</v>
      </c>
      <c r="S77" s="20">
        <v>104</v>
      </c>
      <c r="T77" s="20">
        <v>22</v>
      </c>
      <c r="U77" s="20">
        <v>82</v>
      </c>
      <c r="V77" s="20">
        <v>0</v>
      </c>
    </row>
    <row r="78" spans="1:22" s="20" customFormat="1" ht="13.5" customHeight="1" x14ac:dyDescent="0.2">
      <c r="A78" s="11"/>
      <c r="B78" s="36"/>
      <c r="C78" s="36"/>
      <c r="D78" s="36"/>
      <c r="E78" s="36"/>
      <c r="F78" s="36"/>
      <c r="G78" s="36"/>
      <c r="H78" s="11"/>
      <c r="I78" s="12" t="s">
        <v>1</v>
      </c>
      <c r="J78" s="17"/>
      <c r="K78" s="20">
        <v>4</v>
      </c>
      <c r="L78" s="20">
        <v>1</v>
      </c>
      <c r="M78" s="20">
        <v>0</v>
      </c>
      <c r="N78" s="20">
        <v>2</v>
      </c>
      <c r="O78" s="20">
        <v>0</v>
      </c>
      <c r="P78" s="20">
        <v>0</v>
      </c>
      <c r="Q78" s="20">
        <v>1</v>
      </c>
      <c r="R78" s="21">
        <v>0</v>
      </c>
      <c r="S78" s="20">
        <v>4</v>
      </c>
      <c r="T78" s="20">
        <v>1</v>
      </c>
      <c r="U78" s="20">
        <v>3</v>
      </c>
      <c r="V78" s="20">
        <v>0</v>
      </c>
    </row>
    <row r="79" spans="1:22" s="20" customFormat="1" ht="13.5" customHeight="1" x14ac:dyDescent="0.2">
      <c r="A79" s="11"/>
      <c r="B79" s="36" t="s">
        <v>49</v>
      </c>
      <c r="C79" s="36"/>
      <c r="D79" s="36"/>
      <c r="E79" s="36"/>
      <c r="F79" s="36"/>
      <c r="G79" s="36"/>
      <c r="H79" s="11"/>
      <c r="I79" s="12" t="s">
        <v>0</v>
      </c>
      <c r="J79" s="17"/>
      <c r="K79" s="20">
        <v>152</v>
      </c>
      <c r="L79" s="20">
        <v>124</v>
      </c>
      <c r="M79" s="20">
        <v>9</v>
      </c>
      <c r="N79" s="20">
        <v>8</v>
      </c>
      <c r="O79" s="20">
        <v>3</v>
      </c>
      <c r="P79" s="20">
        <v>1</v>
      </c>
      <c r="Q79" s="20">
        <v>5</v>
      </c>
      <c r="R79" s="21">
        <v>2</v>
      </c>
      <c r="S79" s="20">
        <v>152</v>
      </c>
      <c r="T79" s="20">
        <v>16</v>
      </c>
      <c r="U79" s="20">
        <v>129</v>
      </c>
      <c r="V79" s="20">
        <v>7</v>
      </c>
    </row>
    <row r="80" spans="1:22" s="20" customFormat="1" ht="13.5" customHeight="1" x14ac:dyDescent="0.2">
      <c r="A80" s="11"/>
      <c r="B80" s="36"/>
      <c r="C80" s="36"/>
      <c r="D80" s="36"/>
      <c r="E80" s="36"/>
      <c r="F80" s="36"/>
      <c r="G80" s="36"/>
      <c r="H80" s="11"/>
      <c r="I80" s="12" t="s">
        <v>1</v>
      </c>
      <c r="J80" s="17"/>
      <c r="K80" s="20">
        <v>3</v>
      </c>
      <c r="L80" s="20">
        <v>3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1">
        <v>0</v>
      </c>
      <c r="S80" s="20">
        <v>3</v>
      </c>
      <c r="T80" s="20">
        <v>0</v>
      </c>
      <c r="U80" s="20">
        <v>2</v>
      </c>
      <c r="V80" s="20">
        <v>1</v>
      </c>
    </row>
    <row r="81" spans="1:22" s="20" customFormat="1" ht="13.5" customHeight="1" x14ac:dyDescent="0.2">
      <c r="A81" s="11"/>
      <c r="B81" s="55" t="s">
        <v>50</v>
      </c>
      <c r="C81" s="36"/>
      <c r="D81" s="36"/>
      <c r="E81" s="36"/>
      <c r="F81" s="36"/>
      <c r="G81" s="36"/>
      <c r="H81" s="11"/>
      <c r="I81" s="12" t="s">
        <v>2</v>
      </c>
      <c r="J81" s="17"/>
      <c r="K81" s="20">
        <v>3</v>
      </c>
      <c r="L81" s="20">
        <v>2</v>
      </c>
      <c r="M81" s="20">
        <v>0</v>
      </c>
      <c r="N81" s="20">
        <v>0</v>
      </c>
      <c r="O81" s="20">
        <v>1</v>
      </c>
      <c r="P81" s="20">
        <v>0</v>
      </c>
      <c r="Q81" s="20">
        <v>0</v>
      </c>
      <c r="R81" s="21">
        <v>0</v>
      </c>
      <c r="S81" s="20">
        <v>3</v>
      </c>
      <c r="T81" s="20">
        <v>1</v>
      </c>
      <c r="U81" s="20">
        <v>2</v>
      </c>
      <c r="V81" s="20">
        <v>0</v>
      </c>
    </row>
    <row r="82" spans="1:22" s="20" customFormat="1" ht="13.5" customHeight="1" x14ac:dyDescent="0.2">
      <c r="A82" s="11"/>
      <c r="B82" s="36" t="s">
        <v>51</v>
      </c>
      <c r="C82" s="36"/>
      <c r="D82" s="36"/>
      <c r="E82" s="36"/>
      <c r="F82" s="36"/>
      <c r="G82" s="36"/>
      <c r="H82" s="11"/>
      <c r="I82" s="12" t="s">
        <v>0</v>
      </c>
      <c r="J82" s="17"/>
      <c r="K82" s="20">
        <v>1241</v>
      </c>
      <c r="L82" s="20">
        <v>853</v>
      </c>
      <c r="M82" s="20">
        <v>152</v>
      </c>
      <c r="N82" s="20">
        <v>66</v>
      </c>
      <c r="O82" s="20">
        <v>43</v>
      </c>
      <c r="P82" s="20">
        <v>29</v>
      </c>
      <c r="Q82" s="20">
        <v>59</v>
      </c>
      <c r="R82" s="21">
        <v>39</v>
      </c>
      <c r="S82" s="20">
        <v>1241</v>
      </c>
      <c r="T82" s="20">
        <v>294</v>
      </c>
      <c r="U82" s="20">
        <v>947</v>
      </c>
      <c r="V82" s="20">
        <v>0</v>
      </c>
    </row>
    <row r="83" spans="1:22" s="20" customFormat="1" ht="13.5" customHeight="1" x14ac:dyDescent="0.2">
      <c r="A83" s="11"/>
      <c r="B83" s="36"/>
      <c r="C83" s="36"/>
      <c r="D83" s="36"/>
      <c r="E83" s="36"/>
      <c r="F83" s="36"/>
      <c r="G83" s="36"/>
      <c r="H83" s="11"/>
      <c r="I83" s="12" t="s">
        <v>1</v>
      </c>
      <c r="J83" s="17"/>
      <c r="K83" s="20">
        <v>135</v>
      </c>
      <c r="L83" s="20">
        <v>121</v>
      </c>
      <c r="M83" s="20">
        <v>8</v>
      </c>
      <c r="N83" s="20">
        <v>5</v>
      </c>
      <c r="O83" s="20">
        <v>0</v>
      </c>
      <c r="P83" s="20">
        <v>1</v>
      </c>
      <c r="Q83" s="20">
        <v>0</v>
      </c>
      <c r="R83" s="21">
        <v>0</v>
      </c>
      <c r="S83" s="20">
        <v>135</v>
      </c>
      <c r="T83" s="20">
        <v>11</v>
      </c>
      <c r="U83" s="20">
        <v>124</v>
      </c>
      <c r="V83" s="20">
        <v>0</v>
      </c>
    </row>
    <row r="84" spans="1:22" s="20" customFormat="1" ht="13.5" customHeight="1" x14ac:dyDescent="0.2">
      <c r="A84" s="11"/>
      <c r="B84" s="36" t="s">
        <v>52</v>
      </c>
      <c r="C84" s="36"/>
      <c r="D84" s="36"/>
      <c r="E84" s="36"/>
      <c r="F84" s="36"/>
      <c r="G84" s="36"/>
      <c r="H84" s="11"/>
      <c r="I84" s="12" t="s">
        <v>0</v>
      </c>
      <c r="J84" s="17"/>
      <c r="K84" s="20">
        <v>78</v>
      </c>
      <c r="L84" s="20">
        <v>46</v>
      </c>
      <c r="M84" s="20">
        <v>10</v>
      </c>
      <c r="N84" s="20">
        <v>6</v>
      </c>
      <c r="O84" s="20">
        <v>5</v>
      </c>
      <c r="P84" s="20">
        <v>0</v>
      </c>
      <c r="Q84" s="20">
        <v>9</v>
      </c>
      <c r="R84" s="21">
        <v>2</v>
      </c>
      <c r="S84" s="20">
        <v>78</v>
      </c>
      <c r="T84" s="20">
        <v>27</v>
      </c>
      <c r="U84" s="20">
        <v>51</v>
      </c>
      <c r="V84" s="20">
        <v>0</v>
      </c>
    </row>
    <row r="85" spans="1:22" s="20" customFormat="1" ht="13.5" customHeight="1" x14ac:dyDescent="0.2">
      <c r="A85" s="11"/>
      <c r="B85" s="36"/>
      <c r="C85" s="36"/>
      <c r="D85" s="36"/>
      <c r="E85" s="36"/>
      <c r="F85" s="36"/>
      <c r="G85" s="36"/>
      <c r="H85" s="11"/>
      <c r="I85" s="12" t="s">
        <v>1</v>
      </c>
      <c r="J85" s="17"/>
      <c r="K85" s="20">
        <v>2</v>
      </c>
      <c r="L85" s="20">
        <v>2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2</v>
      </c>
      <c r="T85" s="20">
        <v>0</v>
      </c>
      <c r="U85" s="20">
        <v>2</v>
      </c>
      <c r="V85" s="20">
        <v>0</v>
      </c>
    </row>
    <row r="86" spans="1:22" s="20" customFormat="1" ht="13.5" customHeight="1" x14ac:dyDescent="0.2">
      <c r="A86" s="11"/>
      <c r="B86" s="36" t="s">
        <v>53</v>
      </c>
      <c r="C86" s="36"/>
      <c r="D86" s="36"/>
      <c r="E86" s="36"/>
      <c r="F86" s="36"/>
      <c r="G86" s="36"/>
      <c r="H86" s="11"/>
      <c r="I86" s="12" t="s">
        <v>0</v>
      </c>
      <c r="J86" s="17"/>
      <c r="K86" s="20">
        <v>195</v>
      </c>
      <c r="L86" s="20">
        <v>137</v>
      </c>
      <c r="M86" s="20">
        <v>15</v>
      </c>
      <c r="N86" s="20">
        <v>8</v>
      </c>
      <c r="O86" s="20">
        <v>7</v>
      </c>
      <c r="P86" s="20">
        <v>7</v>
      </c>
      <c r="Q86" s="20">
        <v>15</v>
      </c>
      <c r="R86" s="21">
        <v>6</v>
      </c>
      <c r="S86" s="20">
        <v>195</v>
      </c>
      <c r="T86" s="20">
        <v>49</v>
      </c>
      <c r="U86" s="20">
        <v>146</v>
      </c>
      <c r="V86" s="20">
        <v>0</v>
      </c>
    </row>
    <row r="87" spans="1:22" s="20" customFormat="1" ht="13.5" customHeight="1" x14ac:dyDescent="0.2">
      <c r="A87" s="11"/>
      <c r="B87" s="36"/>
      <c r="C87" s="36"/>
      <c r="D87" s="36"/>
      <c r="E87" s="36"/>
      <c r="F87" s="36"/>
      <c r="G87" s="36"/>
      <c r="H87" s="11"/>
      <c r="I87" s="12" t="s">
        <v>1</v>
      </c>
      <c r="J87" s="17"/>
      <c r="K87" s="20">
        <v>31</v>
      </c>
      <c r="L87" s="20">
        <v>28</v>
      </c>
      <c r="M87" s="20">
        <v>2</v>
      </c>
      <c r="N87" s="20">
        <v>1</v>
      </c>
      <c r="O87" s="20">
        <v>0</v>
      </c>
      <c r="P87" s="20">
        <v>0</v>
      </c>
      <c r="Q87" s="20">
        <v>0</v>
      </c>
      <c r="R87" s="21">
        <v>0</v>
      </c>
      <c r="S87" s="20">
        <v>31</v>
      </c>
      <c r="T87" s="20">
        <v>2</v>
      </c>
      <c r="U87" s="20">
        <v>29</v>
      </c>
      <c r="V87" s="20">
        <v>0</v>
      </c>
    </row>
    <row r="88" spans="1:22" s="20" customFormat="1" ht="13.5" customHeight="1" x14ac:dyDescent="0.2">
      <c r="A88" s="11"/>
      <c r="B88" s="36" t="s">
        <v>54</v>
      </c>
      <c r="C88" s="36"/>
      <c r="D88" s="36"/>
      <c r="E88" s="36"/>
      <c r="F88" s="36"/>
      <c r="G88" s="36"/>
      <c r="H88" s="11"/>
      <c r="I88" s="12" t="s">
        <v>2</v>
      </c>
      <c r="J88" s="17"/>
      <c r="K88" s="20">
        <v>7</v>
      </c>
      <c r="L88" s="20">
        <v>3</v>
      </c>
      <c r="M88" s="20">
        <v>2</v>
      </c>
      <c r="N88" s="20">
        <v>0</v>
      </c>
      <c r="O88" s="20">
        <v>0</v>
      </c>
      <c r="P88" s="20">
        <v>1</v>
      </c>
      <c r="Q88" s="20">
        <v>0</v>
      </c>
      <c r="R88" s="21">
        <v>1</v>
      </c>
      <c r="S88" s="20">
        <v>7</v>
      </c>
      <c r="T88" s="20">
        <v>2</v>
      </c>
      <c r="U88" s="20">
        <v>5</v>
      </c>
      <c r="V88" s="20">
        <v>0</v>
      </c>
    </row>
    <row r="89" spans="1:22" s="20" customFormat="1" ht="13.5" customHeight="1" x14ac:dyDescent="0.2">
      <c r="A89" s="11"/>
      <c r="B89" s="36" t="s">
        <v>55</v>
      </c>
      <c r="C89" s="36"/>
      <c r="D89" s="36"/>
      <c r="E89" s="36"/>
      <c r="F89" s="36"/>
      <c r="G89" s="36"/>
      <c r="H89" s="22"/>
      <c r="I89" s="27"/>
      <c r="J89" s="17"/>
      <c r="K89" s="19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1">
        <v>0</v>
      </c>
      <c r="S89" s="20">
        <v>0</v>
      </c>
      <c r="T89" s="20">
        <v>0</v>
      </c>
      <c r="U89" s="20">
        <v>0</v>
      </c>
      <c r="V89" s="20">
        <v>0</v>
      </c>
    </row>
    <row r="90" spans="1:22" s="20" customFormat="1" ht="13.5" customHeight="1" x14ac:dyDescent="0.2">
      <c r="A90" s="11"/>
      <c r="B90" s="36" t="s">
        <v>56</v>
      </c>
      <c r="C90" s="36"/>
      <c r="D90" s="36"/>
      <c r="E90" s="36"/>
      <c r="F90" s="36"/>
      <c r="G90" s="36"/>
      <c r="H90" s="11"/>
      <c r="I90" s="12" t="s">
        <v>2</v>
      </c>
      <c r="J90" s="17"/>
      <c r="K90" s="20">
        <v>2</v>
      </c>
      <c r="L90" s="20">
        <v>0</v>
      </c>
      <c r="M90" s="20">
        <v>1</v>
      </c>
      <c r="N90" s="20">
        <v>0</v>
      </c>
      <c r="O90" s="20">
        <v>0</v>
      </c>
      <c r="P90" s="20">
        <v>0</v>
      </c>
      <c r="Q90" s="20">
        <v>1</v>
      </c>
      <c r="R90" s="21">
        <v>0</v>
      </c>
      <c r="S90" s="20">
        <v>2</v>
      </c>
      <c r="T90" s="20">
        <v>2</v>
      </c>
      <c r="U90" s="20">
        <v>0</v>
      </c>
      <c r="V90" s="20">
        <v>0</v>
      </c>
    </row>
    <row r="91" spans="1:22" s="20" customFormat="1" ht="13.5" customHeight="1" x14ac:dyDescent="0.2">
      <c r="A91" s="11"/>
      <c r="B91" s="35" t="s">
        <v>57</v>
      </c>
      <c r="C91" s="36"/>
      <c r="D91" s="36"/>
      <c r="E91" s="36"/>
      <c r="F91" s="36"/>
      <c r="G91" s="36"/>
      <c r="H91" s="11"/>
      <c r="I91" s="12" t="s">
        <v>0</v>
      </c>
      <c r="J91" s="17"/>
      <c r="K91" s="20">
        <v>91</v>
      </c>
      <c r="L91" s="20">
        <v>17</v>
      </c>
      <c r="M91" s="20">
        <v>12</v>
      </c>
      <c r="N91" s="20">
        <v>4</v>
      </c>
      <c r="O91" s="20">
        <v>8</v>
      </c>
      <c r="P91" s="20">
        <v>8</v>
      </c>
      <c r="Q91" s="20">
        <v>25</v>
      </c>
      <c r="R91" s="21">
        <v>17</v>
      </c>
      <c r="S91" s="20">
        <v>91</v>
      </c>
      <c r="T91" s="20">
        <v>67</v>
      </c>
      <c r="U91" s="20">
        <v>24</v>
      </c>
      <c r="V91" s="20">
        <v>0</v>
      </c>
    </row>
    <row r="92" spans="1:22" s="20" customFormat="1" ht="13.5" customHeight="1" x14ac:dyDescent="0.2">
      <c r="A92" s="11"/>
      <c r="B92" s="36"/>
      <c r="C92" s="36"/>
      <c r="D92" s="36"/>
      <c r="E92" s="36"/>
      <c r="F92" s="36"/>
      <c r="G92" s="36"/>
      <c r="H92" s="11"/>
      <c r="I92" s="12" t="s">
        <v>1</v>
      </c>
      <c r="J92" s="17"/>
      <c r="K92" s="20">
        <v>3</v>
      </c>
      <c r="L92" s="20">
        <v>2</v>
      </c>
      <c r="M92" s="20">
        <v>0</v>
      </c>
      <c r="N92" s="20">
        <v>0</v>
      </c>
      <c r="O92" s="20">
        <v>1</v>
      </c>
      <c r="P92" s="20">
        <v>0</v>
      </c>
      <c r="Q92" s="20">
        <v>0</v>
      </c>
      <c r="R92" s="21">
        <v>0</v>
      </c>
      <c r="S92" s="20">
        <v>3</v>
      </c>
      <c r="T92" s="20">
        <v>1</v>
      </c>
      <c r="U92" s="20">
        <v>2</v>
      </c>
      <c r="V92" s="20">
        <v>0</v>
      </c>
    </row>
    <row r="93" spans="1:22" s="20" customFormat="1" ht="13.5" customHeight="1" x14ac:dyDescent="0.2">
      <c r="A93" s="11"/>
      <c r="B93" s="36" t="s">
        <v>58</v>
      </c>
      <c r="C93" s="36"/>
      <c r="D93" s="36"/>
      <c r="E93" s="36"/>
      <c r="F93" s="36"/>
      <c r="G93" s="36"/>
      <c r="H93" s="11"/>
      <c r="I93" s="12" t="s">
        <v>0</v>
      </c>
      <c r="J93" s="17"/>
      <c r="K93" s="20">
        <v>342</v>
      </c>
      <c r="L93" s="20">
        <v>185</v>
      </c>
      <c r="M93" s="20">
        <v>48</v>
      </c>
      <c r="N93" s="20">
        <v>29</v>
      </c>
      <c r="O93" s="20">
        <v>21</v>
      </c>
      <c r="P93" s="20">
        <v>17</v>
      </c>
      <c r="Q93" s="20">
        <v>27</v>
      </c>
      <c r="R93" s="21">
        <v>15</v>
      </c>
      <c r="S93" s="20">
        <v>342</v>
      </c>
      <c r="T93" s="20">
        <v>120</v>
      </c>
      <c r="U93" s="20">
        <v>222</v>
      </c>
      <c r="V93" s="20">
        <v>0</v>
      </c>
    </row>
    <row r="94" spans="1:22" s="20" customFormat="1" ht="13.5" customHeight="1" x14ac:dyDescent="0.2">
      <c r="A94" s="11"/>
      <c r="B94" s="36"/>
      <c r="C94" s="36"/>
      <c r="D94" s="36"/>
      <c r="E94" s="36"/>
      <c r="F94" s="36"/>
      <c r="G94" s="36"/>
      <c r="H94" s="11"/>
      <c r="I94" s="12" t="s">
        <v>1</v>
      </c>
      <c r="J94" s="17"/>
      <c r="K94" s="20">
        <v>18</v>
      </c>
      <c r="L94" s="20">
        <v>16</v>
      </c>
      <c r="M94" s="20">
        <v>1</v>
      </c>
      <c r="N94" s="20">
        <v>0</v>
      </c>
      <c r="O94" s="20">
        <v>0</v>
      </c>
      <c r="P94" s="20">
        <v>0</v>
      </c>
      <c r="Q94" s="20">
        <v>1</v>
      </c>
      <c r="R94" s="21">
        <v>0</v>
      </c>
      <c r="S94" s="20">
        <v>18</v>
      </c>
      <c r="T94" s="20">
        <v>2</v>
      </c>
      <c r="U94" s="20">
        <v>16</v>
      </c>
      <c r="V94" s="20">
        <v>0</v>
      </c>
    </row>
    <row r="95" spans="1:22" s="20" customFormat="1" ht="14.15" customHeight="1" x14ac:dyDescent="0.2">
      <c r="A95" s="11"/>
      <c r="B95" s="30"/>
      <c r="C95" s="30"/>
      <c r="D95" s="30"/>
      <c r="E95" s="30"/>
      <c r="F95" s="30"/>
      <c r="G95" s="30"/>
      <c r="H95" s="11"/>
      <c r="I95" s="12"/>
      <c r="J95" s="17"/>
      <c r="R95" s="21"/>
    </row>
    <row r="96" spans="1:22" s="20" customFormat="1" ht="13.5" customHeight="1" x14ac:dyDescent="0.2">
      <c r="A96" s="11"/>
      <c r="B96" s="49" t="s">
        <v>59</v>
      </c>
      <c r="C96" s="49"/>
      <c r="D96" s="49"/>
      <c r="E96" s="49"/>
      <c r="F96" s="49"/>
      <c r="G96" s="49"/>
      <c r="H96" s="22"/>
      <c r="I96" s="27" t="s">
        <v>0</v>
      </c>
      <c r="J96" s="17"/>
      <c r="K96" s="25">
        <v>4628</v>
      </c>
      <c r="L96" s="25">
        <v>1944</v>
      </c>
      <c r="M96" s="25">
        <v>678</v>
      </c>
      <c r="N96" s="25">
        <v>422</v>
      </c>
      <c r="O96" s="25">
        <v>331</v>
      </c>
      <c r="P96" s="25">
        <v>312</v>
      </c>
      <c r="Q96" s="25">
        <v>747</v>
      </c>
      <c r="R96" s="26">
        <v>194</v>
      </c>
      <c r="S96" s="25">
        <v>4628</v>
      </c>
      <c r="T96" s="25">
        <v>2130</v>
      </c>
      <c r="U96" s="25">
        <v>2496</v>
      </c>
      <c r="V96" s="25">
        <v>2</v>
      </c>
    </row>
    <row r="97" spans="1:22" s="20" customFormat="1" ht="13.5" customHeight="1" x14ac:dyDescent="0.2">
      <c r="A97" s="11"/>
      <c r="B97" s="49"/>
      <c r="C97" s="49"/>
      <c r="D97" s="49"/>
      <c r="E97" s="49"/>
      <c r="F97" s="49"/>
      <c r="G97" s="49"/>
      <c r="H97" s="22"/>
      <c r="I97" s="27" t="s">
        <v>1</v>
      </c>
      <c r="J97" s="17"/>
      <c r="K97" s="25">
        <v>508</v>
      </c>
      <c r="L97" s="25">
        <v>245</v>
      </c>
      <c r="M97" s="25">
        <v>80</v>
      </c>
      <c r="N97" s="25">
        <v>68</v>
      </c>
      <c r="O97" s="25">
        <v>44</v>
      </c>
      <c r="P97" s="25">
        <v>26</v>
      </c>
      <c r="Q97" s="25">
        <v>43</v>
      </c>
      <c r="R97" s="26">
        <v>2</v>
      </c>
      <c r="S97" s="25">
        <v>508</v>
      </c>
      <c r="T97" s="25">
        <v>200</v>
      </c>
      <c r="U97" s="25">
        <v>308</v>
      </c>
      <c r="V97" s="25">
        <v>0</v>
      </c>
    </row>
    <row r="98" spans="1:22" s="20" customFormat="1" ht="14.15" customHeight="1" x14ac:dyDescent="0.2">
      <c r="A98" s="11"/>
      <c r="B98" s="33"/>
      <c r="C98" s="33"/>
      <c r="D98" s="33"/>
      <c r="E98" s="33"/>
      <c r="F98" s="33"/>
      <c r="G98" s="33"/>
      <c r="H98" s="22"/>
      <c r="I98" s="27"/>
      <c r="J98" s="17"/>
      <c r="K98" s="25"/>
      <c r="L98" s="25"/>
      <c r="M98" s="25"/>
      <c r="N98" s="25"/>
      <c r="O98" s="25"/>
      <c r="P98" s="25"/>
      <c r="Q98" s="25"/>
      <c r="R98" s="26"/>
      <c r="S98" s="25"/>
      <c r="T98" s="25"/>
      <c r="U98" s="25"/>
      <c r="V98" s="25"/>
    </row>
    <row r="99" spans="1:22" s="20" customFormat="1" ht="13.5" customHeight="1" x14ac:dyDescent="0.2">
      <c r="A99" s="11"/>
      <c r="B99" s="36" t="s">
        <v>60</v>
      </c>
      <c r="C99" s="36"/>
      <c r="D99" s="36"/>
      <c r="E99" s="36"/>
      <c r="F99" s="36"/>
      <c r="G99" s="36"/>
      <c r="H99" s="22"/>
      <c r="I99" s="27"/>
      <c r="J99" s="17"/>
      <c r="K99" s="19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1">
        <v>0</v>
      </c>
      <c r="S99" s="20">
        <v>0</v>
      </c>
      <c r="T99" s="20">
        <v>0</v>
      </c>
      <c r="U99" s="20">
        <v>0</v>
      </c>
      <c r="V99" s="20">
        <v>0</v>
      </c>
    </row>
    <row r="100" spans="1:22" s="20" customFormat="1" ht="13.5" customHeight="1" x14ac:dyDescent="0.2">
      <c r="A100" s="11"/>
      <c r="B100" s="36" t="s">
        <v>61</v>
      </c>
      <c r="C100" s="36"/>
      <c r="D100" s="36"/>
      <c r="E100" s="36"/>
      <c r="F100" s="36"/>
      <c r="G100" s="36"/>
      <c r="H100" s="11"/>
      <c r="I100" s="12" t="s">
        <v>2</v>
      </c>
      <c r="J100" s="17"/>
      <c r="K100" s="20">
        <v>1</v>
      </c>
      <c r="L100" s="20">
        <v>0</v>
      </c>
      <c r="M100" s="20">
        <v>0</v>
      </c>
      <c r="N100" s="20">
        <v>1</v>
      </c>
      <c r="O100" s="20">
        <v>0</v>
      </c>
      <c r="P100" s="20">
        <v>0</v>
      </c>
      <c r="Q100" s="20">
        <v>0</v>
      </c>
      <c r="R100" s="21">
        <v>0</v>
      </c>
      <c r="S100" s="20">
        <v>1</v>
      </c>
      <c r="T100" s="20">
        <v>0</v>
      </c>
      <c r="U100" s="20">
        <v>0</v>
      </c>
      <c r="V100" s="20">
        <v>1</v>
      </c>
    </row>
    <row r="101" spans="1:22" s="20" customFormat="1" ht="13.5" customHeight="1" x14ac:dyDescent="0.2">
      <c r="A101" s="11"/>
      <c r="B101" s="53" t="s">
        <v>62</v>
      </c>
      <c r="C101" s="36"/>
      <c r="D101" s="36"/>
      <c r="E101" s="36"/>
      <c r="F101" s="36"/>
      <c r="G101" s="36"/>
      <c r="H101" s="11"/>
      <c r="I101" s="12" t="s">
        <v>0</v>
      </c>
      <c r="J101" s="17"/>
      <c r="K101" s="20">
        <v>33</v>
      </c>
      <c r="L101" s="20">
        <v>4</v>
      </c>
      <c r="M101" s="20">
        <v>3</v>
      </c>
      <c r="N101" s="20">
        <v>5</v>
      </c>
      <c r="O101" s="20">
        <v>3</v>
      </c>
      <c r="P101" s="20">
        <v>6</v>
      </c>
      <c r="Q101" s="20">
        <v>6</v>
      </c>
      <c r="R101" s="21">
        <v>6</v>
      </c>
      <c r="S101" s="20">
        <v>33</v>
      </c>
      <c r="T101" s="20">
        <v>24</v>
      </c>
      <c r="U101" s="20">
        <v>9</v>
      </c>
      <c r="V101" s="20">
        <v>0</v>
      </c>
    </row>
    <row r="102" spans="1:22" s="20" customFormat="1" ht="13.5" customHeight="1" x14ac:dyDescent="0.2">
      <c r="A102" s="11"/>
      <c r="B102" s="36"/>
      <c r="C102" s="36"/>
      <c r="D102" s="36"/>
      <c r="E102" s="36"/>
      <c r="F102" s="36"/>
      <c r="G102" s="36"/>
      <c r="H102" s="11"/>
      <c r="I102" s="12" t="s">
        <v>1</v>
      </c>
      <c r="J102" s="17"/>
      <c r="K102" s="20">
        <v>1</v>
      </c>
      <c r="L102" s="20">
        <v>0</v>
      </c>
      <c r="M102" s="20">
        <v>0</v>
      </c>
      <c r="N102" s="20">
        <v>0</v>
      </c>
      <c r="O102" s="20">
        <v>1</v>
      </c>
      <c r="P102" s="20">
        <v>0</v>
      </c>
      <c r="Q102" s="20">
        <v>0</v>
      </c>
      <c r="R102" s="21">
        <v>0</v>
      </c>
      <c r="S102" s="20">
        <v>1</v>
      </c>
      <c r="T102" s="20">
        <v>1</v>
      </c>
      <c r="U102" s="20">
        <v>0</v>
      </c>
      <c r="V102" s="20">
        <v>0</v>
      </c>
    </row>
    <row r="103" spans="1:22" s="20" customFormat="1" ht="13.5" customHeight="1" x14ac:dyDescent="0.2">
      <c r="A103" s="11"/>
      <c r="B103" s="36" t="s">
        <v>63</v>
      </c>
      <c r="C103" s="36"/>
      <c r="D103" s="36"/>
      <c r="E103" s="36"/>
      <c r="F103" s="36"/>
      <c r="G103" s="36"/>
      <c r="H103" s="11"/>
      <c r="I103" s="12" t="s">
        <v>0</v>
      </c>
      <c r="J103" s="17"/>
      <c r="K103" s="20">
        <v>5</v>
      </c>
      <c r="L103" s="20">
        <v>2</v>
      </c>
      <c r="M103" s="20">
        <v>2</v>
      </c>
      <c r="N103" s="20">
        <v>1</v>
      </c>
      <c r="O103" s="20">
        <v>0</v>
      </c>
      <c r="P103" s="20">
        <v>0</v>
      </c>
      <c r="Q103" s="20">
        <v>0</v>
      </c>
      <c r="R103" s="21">
        <v>0</v>
      </c>
      <c r="S103" s="20">
        <v>5</v>
      </c>
      <c r="T103" s="20">
        <v>2</v>
      </c>
      <c r="U103" s="20">
        <v>3</v>
      </c>
      <c r="V103" s="20">
        <v>0</v>
      </c>
    </row>
    <row r="104" spans="1:22" s="20" customFormat="1" ht="13.5" customHeight="1" x14ac:dyDescent="0.2">
      <c r="A104" s="11"/>
      <c r="B104" s="36"/>
      <c r="C104" s="36"/>
      <c r="D104" s="36"/>
      <c r="E104" s="36"/>
      <c r="F104" s="36"/>
      <c r="G104" s="36"/>
      <c r="H104" s="11"/>
      <c r="I104" s="12" t="s">
        <v>1</v>
      </c>
      <c r="J104" s="17"/>
      <c r="K104" s="20">
        <v>3</v>
      </c>
      <c r="L104" s="20">
        <v>3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1">
        <v>0</v>
      </c>
      <c r="S104" s="20">
        <v>3</v>
      </c>
      <c r="T104" s="20">
        <v>0</v>
      </c>
      <c r="U104" s="20">
        <v>3</v>
      </c>
      <c r="V104" s="20">
        <v>0</v>
      </c>
    </row>
    <row r="105" spans="1:22" s="20" customFormat="1" ht="13.5" customHeight="1" x14ac:dyDescent="0.2">
      <c r="A105" s="11"/>
      <c r="B105" s="36" t="s">
        <v>64</v>
      </c>
      <c r="C105" s="36"/>
      <c r="D105" s="36"/>
      <c r="E105" s="36"/>
      <c r="F105" s="36"/>
      <c r="G105" s="36"/>
      <c r="H105" s="11"/>
      <c r="I105" s="12" t="s">
        <v>2</v>
      </c>
      <c r="J105" s="17"/>
      <c r="K105" s="20">
        <v>3</v>
      </c>
      <c r="L105" s="20">
        <v>2</v>
      </c>
      <c r="M105" s="20">
        <v>0</v>
      </c>
      <c r="N105" s="20">
        <v>1</v>
      </c>
      <c r="O105" s="20">
        <v>0</v>
      </c>
      <c r="P105" s="20">
        <v>0</v>
      </c>
      <c r="Q105" s="20">
        <v>0</v>
      </c>
      <c r="R105" s="21">
        <v>0</v>
      </c>
      <c r="S105" s="20">
        <v>3</v>
      </c>
      <c r="T105" s="20">
        <v>1</v>
      </c>
      <c r="U105" s="20">
        <v>2</v>
      </c>
      <c r="V105" s="20">
        <v>0</v>
      </c>
    </row>
    <row r="106" spans="1:22" s="20" customFormat="1" ht="13.5" customHeight="1" x14ac:dyDescent="0.2">
      <c r="A106" s="11"/>
      <c r="B106" s="35" t="s">
        <v>65</v>
      </c>
      <c r="C106" s="36"/>
      <c r="D106" s="36"/>
      <c r="E106" s="36"/>
      <c r="F106" s="36"/>
      <c r="G106" s="36"/>
      <c r="H106" s="11"/>
      <c r="I106" s="12" t="s">
        <v>0</v>
      </c>
      <c r="J106" s="17"/>
      <c r="K106" s="20">
        <v>68</v>
      </c>
      <c r="L106" s="20">
        <v>47</v>
      </c>
      <c r="M106" s="20">
        <v>16</v>
      </c>
      <c r="N106" s="20">
        <v>3</v>
      </c>
      <c r="O106" s="20">
        <v>2</v>
      </c>
      <c r="P106" s="20">
        <v>0</v>
      </c>
      <c r="Q106" s="20">
        <v>0</v>
      </c>
      <c r="R106" s="21">
        <v>0</v>
      </c>
      <c r="S106" s="20">
        <v>68</v>
      </c>
      <c r="T106" s="20">
        <v>19</v>
      </c>
      <c r="U106" s="20">
        <v>49</v>
      </c>
      <c r="V106" s="20">
        <v>0</v>
      </c>
    </row>
    <row r="107" spans="1:22" s="20" customFormat="1" ht="13.5" customHeight="1" x14ac:dyDescent="0.2">
      <c r="A107" s="11"/>
      <c r="B107" s="36"/>
      <c r="C107" s="36"/>
      <c r="D107" s="36"/>
      <c r="E107" s="36"/>
      <c r="F107" s="36"/>
      <c r="G107" s="36"/>
      <c r="H107" s="11"/>
      <c r="I107" s="12" t="s">
        <v>1</v>
      </c>
      <c r="J107" s="17"/>
      <c r="K107" s="20">
        <v>2</v>
      </c>
      <c r="L107" s="20">
        <v>1</v>
      </c>
      <c r="M107" s="20">
        <v>1</v>
      </c>
      <c r="N107" s="20">
        <v>0</v>
      </c>
      <c r="O107" s="20">
        <v>0</v>
      </c>
      <c r="P107" s="20">
        <v>0</v>
      </c>
      <c r="Q107" s="20">
        <v>0</v>
      </c>
      <c r="R107" s="21">
        <v>0</v>
      </c>
      <c r="S107" s="20">
        <v>2</v>
      </c>
      <c r="T107" s="20">
        <v>1</v>
      </c>
      <c r="U107" s="20">
        <v>1</v>
      </c>
      <c r="V107" s="20">
        <v>0</v>
      </c>
    </row>
    <row r="108" spans="1:22" s="20" customFormat="1" ht="13.5" customHeight="1" x14ac:dyDescent="0.2">
      <c r="A108" s="11"/>
      <c r="B108" s="56" t="s">
        <v>66</v>
      </c>
      <c r="C108" s="36"/>
      <c r="D108" s="36"/>
      <c r="E108" s="36"/>
      <c r="F108" s="36"/>
      <c r="G108" s="36"/>
      <c r="H108" s="11"/>
      <c r="I108" s="12" t="s">
        <v>0</v>
      </c>
      <c r="J108" s="17"/>
      <c r="K108" s="20">
        <v>363</v>
      </c>
      <c r="L108" s="20">
        <v>267</v>
      </c>
      <c r="M108" s="20">
        <v>60</v>
      </c>
      <c r="N108" s="20">
        <v>15</v>
      </c>
      <c r="O108" s="20">
        <v>12</v>
      </c>
      <c r="P108" s="20">
        <v>5</v>
      </c>
      <c r="Q108" s="20">
        <v>3</v>
      </c>
      <c r="R108" s="21">
        <v>1</v>
      </c>
      <c r="S108" s="20">
        <v>363</v>
      </c>
      <c r="T108" s="20">
        <v>70</v>
      </c>
      <c r="U108" s="20">
        <v>293</v>
      </c>
      <c r="V108" s="20">
        <v>0</v>
      </c>
    </row>
    <row r="109" spans="1:22" s="20" customFormat="1" ht="13.5" customHeight="1" x14ac:dyDescent="0.2">
      <c r="A109" s="11"/>
      <c r="B109" s="36"/>
      <c r="C109" s="36"/>
      <c r="D109" s="36"/>
      <c r="E109" s="36"/>
      <c r="F109" s="36"/>
      <c r="G109" s="36"/>
      <c r="H109" s="11"/>
      <c r="I109" s="12" t="s">
        <v>1</v>
      </c>
      <c r="J109" s="17"/>
      <c r="K109" s="20">
        <v>30</v>
      </c>
      <c r="L109" s="20">
        <v>28</v>
      </c>
      <c r="M109" s="20">
        <v>2</v>
      </c>
      <c r="N109" s="20">
        <v>0</v>
      </c>
      <c r="O109" s="20">
        <v>0</v>
      </c>
      <c r="P109" s="20">
        <v>0</v>
      </c>
      <c r="Q109" s="20">
        <v>0</v>
      </c>
      <c r="R109" s="21">
        <v>0</v>
      </c>
      <c r="S109" s="20">
        <v>30</v>
      </c>
      <c r="T109" s="20">
        <v>2</v>
      </c>
      <c r="U109" s="20">
        <v>28</v>
      </c>
      <c r="V109" s="20">
        <v>0</v>
      </c>
    </row>
    <row r="110" spans="1:22" s="20" customFormat="1" ht="13.5" customHeight="1" x14ac:dyDescent="0.2">
      <c r="A110" s="11"/>
      <c r="B110" s="36" t="s">
        <v>67</v>
      </c>
      <c r="C110" s="36"/>
      <c r="D110" s="36"/>
      <c r="E110" s="36"/>
      <c r="F110" s="36"/>
      <c r="G110" s="36"/>
      <c r="H110" s="11"/>
      <c r="I110" s="12" t="s">
        <v>0</v>
      </c>
      <c r="J110" s="17"/>
      <c r="K110" s="20">
        <v>2508</v>
      </c>
      <c r="L110" s="20">
        <v>555</v>
      </c>
      <c r="M110" s="20">
        <v>381</v>
      </c>
      <c r="N110" s="20">
        <v>292</v>
      </c>
      <c r="O110" s="20">
        <v>248</v>
      </c>
      <c r="P110" s="20">
        <v>261</v>
      </c>
      <c r="Q110" s="20">
        <v>621</v>
      </c>
      <c r="R110" s="21">
        <v>150</v>
      </c>
      <c r="S110" s="20">
        <v>2508</v>
      </c>
      <c r="T110" s="20">
        <v>1578</v>
      </c>
      <c r="U110" s="20">
        <v>930</v>
      </c>
      <c r="V110" s="20">
        <v>0</v>
      </c>
    </row>
    <row r="111" spans="1:22" s="20" customFormat="1" ht="13.5" customHeight="1" x14ac:dyDescent="0.2">
      <c r="A111" s="11"/>
      <c r="B111" s="36"/>
      <c r="C111" s="36"/>
      <c r="D111" s="36"/>
      <c r="E111" s="36"/>
      <c r="F111" s="36"/>
      <c r="G111" s="36"/>
      <c r="H111" s="11"/>
      <c r="I111" s="12" t="s">
        <v>1</v>
      </c>
      <c r="J111" s="17"/>
      <c r="K111" s="20">
        <v>403</v>
      </c>
      <c r="L111" s="20">
        <v>151</v>
      </c>
      <c r="M111" s="20">
        <v>74</v>
      </c>
      <c r="N111" s="20">
        <v>66</v>
      </c>
      <c r="O111" s="20">
        <v>43</v>
      </c>
      <c r="P111" s="20">
        <v>26</v>
      </c>
      <c r="Q111" s="20">
        <v>41</v>
      </c>
      <c r="R111" s="21">
        <v>2</v>
      </c>
      <c r="S111" s="20">
        <v>403</v>
      </c>
      <c r="T111" s="20">
        <v>190</v>
      </c>
      <c r="U111" s="20">
        <v>213</v>
      </c>
      <c r="V111" s="20">
        <v>0</v>
      </c>
    </row>
    <row r="112" spans="1:22" s="20" customFormat="1" ht="13.5" customHeight="1" x14ac:dyDescent="0.2">
      <c r="A112" s="11"/>
      <c r="B112" s="36" t="s">
        <v>68</v>
      </c>
      <c r="C112" s="36"/>
      <c r="D112" s="36"/>
      <c r="E112" s="36"/>
      <c r="F112" s="36"/>
      <c r="G112" s="36"/>
      <c r="H112" s="11"/>
      <c r="I112" s="12" t="s">
        <v>2</v>
      </c>
      <c r="J112" s="17"/>
      <c r="K112" s="20">
        <v>1</v>
      </c>
      <c r="L112" s="20">
        <v>1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1">
        <v>0</v>
      </c>
      <c r="S112" s="20">
        <v>1</v>
      </c>
      <c r="T112" s="20">
        <v>0</v>
      </c>
      <c r="U112" s="20">
        <v>1</v>
      </c>
      <c r="V112" s="20">
        <v>0</v>
      </c>
    </row>
    <row r="113" spans="1:22" s="20" customFormat="1" ht="13.5" customHeight="1" x14ac:dyDescent="0.2">
      <c r="A113" s="11"/>
      <c r="B113" s="36" t="s">
        <v>69</v>
      </c>
      <c r="C113" s="36"/>
      <c r="D113" s="36"/>
      <c r="E113" s="36"/>
      <c r="F113" s="36"/>
      <c r="G113" s="36"/>
      <c r="H113" s="11"/>
      <c r="I113" s="12" t="s">
        <v>0</v>
      </c>
      <c r="J113" s="17"/>
      <c r="K113" s="20">
        <v>664</v>
      </c>
      <c r="L113" s="20">
        <v>386</v>
      </c>
      <c r="M113" s="20">
        <v>108</v>
      </c>
      <c r="N113" s="20">
        <v>48</v>
      </c>
      <c r="O113" s="20">
        <v>22</v>
      </c>
      <c r="P113" s="20">
        <v>18</v>
      </c>
      <c r="Q113" s="20">
        <v>64</v>
      </c>
      <c r="R113" s="21">
        <v>18</v>
      </c>
      <c r="S113" s="20">
        <v>664</v>
      </c>
      <c r="T113" s="20">
        <v>202</v>
      </c>
      <c r="U113" s="20">
        <v>461</v>
      </c>
      <c r="V113" s="20">
        <v>1</v>
      </c>
    </row>
    <row r="114" spans="1:22" s="20" customFormat="1" ht="13.5" customHeight="1" x14ac:dyDescent="0.2">
      <c r="A114" s="11"/>
      <c r="B114" s="36"/>
      <c r="C114" s="36"/>
      <c r="D114" s="36"/>
      <c r="E114" s="36"/>
      <c r="F114" s="36"/>
      <c r="G114" s="36"/>
      <c r="H114" s="11"/>
      <c r="I114" s="12" t="s">
        <v>1</v>
      </c>
      <c r="J114" s="17"/>
      <c r="K114" s="20">
        <v>41</v>
      </c>
      <c r="L114" s="20">
        <v>37</v>
      </c>
      <c r="M114" s="20">
        <v>2</v>
      </c>
      <c r="N114" s="20">
        <v>1</v>
      </c>
      <c r="O114" s="20">
        <v>0</v>
      </c>
      <c r="P114" s="20">
        <v>0</v>
      </c>
      <c r="Q114" s="20">
        <v>1</v>
      </c>
      <c r="R114" s="21">
        <v>0</v>
      </c>
      <c r="S114" s="20">
        <v>41</v>
      </c>
      <c r="T114" s="20">
        <v>4</v>
      </c>
      <c r="U114" s="20">
        <v>37</v>
      </c>
      <c r="V114" s="20">
        <v>0</v>
      </c>
    </row>
    <row r="115" spans="1:22" s="20" customFormat="1" ht="13.5" customHeight="1" x14ac:dyDescent="0.2">
      <c r="A115" s="11"/>
      <c r="B115" s="53" t="s">
        <v>70</v>
      </c>
      <c r="C115" s="36"/>
      <c r="D115" s="36"/>
      <c r="E115" s="36"/>
      <c r="F115" s="36"/>
      <c r="G115" s="36"/>
      <c r="H115" s="11"/>
      <c r="I115" s="12" t="s">
        <v>0</v>
      </c>
      <c r="J115" s="17"/>
      <c r="K115" s="20">
        <v>64</v>
      </c>
      <c r="L115" s="20">
        <v>64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1">
        <v>0</v>
      </c>
      <c r="S115" s="20">
        <v>64</v>
      </c>
      <c r="T115" s="20">
        <v>0</v>
      </c>
      <c r="U115" s="20">
        <v>64</v>
      </c>
      <c r="V115" s="20">
        <v>0</v>
      </c>
    </row>
    <row r="116" spans="1:22" s="20" customFormat="1" ht="13.5" customHeight="1" x14ac:dyDescent="0.2">
      <c r="A116" s="11"/>
      <c r="B116" s="36"/>
      <c r="C116" s="36"/>
      <c r="D116" s="36"/>
      <c r="E116" s="36"/>
      <c r="F116" s="36"/>
      <c r="G116" s="36"/>
      <c r="H116" s="11"/>
      <c r="I116" s="12" t="s">
        <v>1</v>
      </c>
      <c r="J116" s="17"/>
      <c r="K116" s="20">
        <v>4</v>
      </c>
      <c r="L116" s="20">
        <v>4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1">
        <v>0</v>
      </c>
      <c r="S116" s="20">
        <v>4</v>
      </c>
      <c r="T116" s="20">
        <v>0</v>
      </c>
      <c r="U116" s="20">
        <v>4</v>
      </c>
      <c r="V116" s="20">
        <v>0</v>
      </c>
    </row>
    <row r="117" spans="1:22" s="20" customFormat="1" ht="13.5" customHeight="1" x14ac:dyDescent="0.2">
      <c r="A117" s="11"/>
      <c r="B117" s="36" t="s">
        <v>71</v>
      </c>
      <c r="C117" s="36"/>
      <c r="D117" s="36"/>
      <c r="E117" s="36"/>
      <c r="F117" s="36"/>
      <c r="G117" s="36"/>
      <c r="H117" s="11"/>
      <c r="I117" s="12" t="s">
        <v>0</v>
      </c>
      <c r="J117" s="17"/>
      <c r="K117" s="20">
        <v>918</v>
      </c>
      <c r="L117" s="20">
        <v>616</v>
      </c>
      <c r="M117" s="20">
        <v>108</v>
      </c>
      <c r="N117" s="20">
        <v>56</v>
      </c>
      <c r="O117" s="20">
        <v>44</v>
      </c>
      <c r="P117" s="20">
        <v>22</v>
      </c>
      <c r="Q117" s="20">
        <v>53</v>
      </c>
      <c r="R117" s="21">
        <v>19</v>
      </c>
      <c r="S117" s="20">
        <v>918</v>
      </c>
      <c r="T117" s="20">
        <v>234</v>
      </c>
      <c r="U117" s="20">
        <v>684</v>
      </c>
      <c r="V117" s="20">
        <v>0</v>
      </c>
    </row>
    <row r="118" spans="1:22" s="20" customFormat="1" ht="13.5" customHeight="1" x14ac:dyDescent="0.2">
      <c r="A118" s="11"/>
      <c r="B118" s="36"/>
      <c r="C118" s="36"/>
      <c r="D118" s="36"/>
      <c r="E118" s="36"/>
      <c r="F118" s="36"/>
      <c r="G118" s="36"/>
      <c r="H118" s="11"/>
      <c r="I118" s="12" t="s">
        <v>1</v>
      </c>
      <c r="J118" s="17"/>
      <c r="K118" s="20">
        <v>24</v>
      </c>
      <c r="L118" s="20">
        <v>21</v>
      </c>
      <c r="M118" s="20">
        <v>1</v>
      </c>
      <c r="N118" s="20">
        <v>1</v>
      </c>
      <c r="O118" s="20">
        <v>0</v>
      </c>
      <c r="P118" s="20">
        <v>0</v>
      </c>
      <c r="Q118" s="20">
        <v>1</v>
      </c>
      <c r="R118" s="21">
        <v>0</v>
      </c>
      <c r="S118" s="20">
        <v>24</v>
      </c>
      <c r="T118" s="20">
        <v>2</v>
      </c>
      <c r="U118" s="20">
        <v>22</v>
      </c>
      <c r="V118" s="20">
        <v>0</v>
      </c>
    </row>
    <row r="119" spans="1:22" s="20" customFormat="1" ht="13.5" customHeight="1" x14ac:dyDescent="0.2">
      <c r="A119" s="7"/>
      <c r="B119" s="48"/>
      <c r="C119" s="48"/>
      <c r="D119" s="48"/>
      <c r="E119" s="48"/>
      <c r="F119" s="48"/>
      <c r="G119" s="48"/>
      <c r="H119" s="7"/>
      <c r="I119" s="13"/>
      <c r="J119" s="14"/>
      <c r="K119" s="28"/>
      <c r="L119" s="28"/>
      <c r="M119" s="28"/>
      <c r="N119" s="28"/>
      <c r="O119" s="28"/>
      <c r="P119" s="28"/>
      <c r="Q119" s="28"/>
      <c r="R119" s="28"/>
      <c r="S119" s="29"/>
      <c r="T119" s="28"/>
      <c r="U119" s="28"/>
      <c r="V119" s="28"/>
    </row>
    <row r="120" spans="1:22" ht="12.65" customHeight="1" x14ac:dyDescent="0.2">
      <c r="A120" s="8"/>
    </row>
    <row r="121" spans="1:22" ht="12.65" customHeight="1" x14ac:dyDescent="0.2"/>
    <row r="122" spans="1:22" ht="12.65" customHeight="1" x14ac:dyDescent="0.2"/>
    <row r="123" spans="1:22" ht="12.65" customHeight="1" x14ac:dyDescent="0.2"/>
    <row r="124" spans="1:22" ht="12.65" customHeight="1" x14ac:dyDescent="0.2"/>
    <row r="125" spans="1:22" ht="12.65" customHeight="1" x14ac:dyDescent="0.2"/>
    <row r="148" ht="12.65" customHeight="1" x14ac:dyDescent="0.2"/>
    <row r="149" ht="12.65" customHeight="1" x14ac:dyDescent="0.2"/>
    <row r="150" ht="12.65" customHeight="1" x14ac:dyDescent="0.2"/>
    <row r="151" ht="12.65" customHeight="1" x14ac:dyDescent="0.2"/>
    <row r="152" ht="12.65" customHeight="1" x14ac:dyDescent="0.2"/>
    <row r="153" ht="12.65" customHeight="1" x14ac:dyDescent="0.2"/>
    <row r="154" ht="12.65" customHeight="1" x14ac:dyDescent="0.2"/>
    <row r="155" ht="12.65" customHeight="1" x14ac:dyDescent="0.2"/>
    <row r="156" ht="12.65" customHeight="1" x14ac:dyDescent="0.2"/>
    <row r="157" ht="12.65" customHeight="1" x14ac:dyDescent="0.2"/>
    <row r="158" ht="12.65" customHeight="1" x14ac:dyDescent="0.2"/>
    <row r="159" ht="12.65" customHeight="1" x14ac:dyDescent="0.2"/>
    <row r="160" ht="12.65" customHeight="1" x14ac:dyDescent="0.2"/>
    <row r="161" ht="12.65" customHeight="1" x14ac:dyDescent="0.2"/>
    <row r="162" ht="12.65" customHeight="1" x14ac:dyDescent="0.2"/>
    <row r="163" ht="12.65" customHeight="1" x14ac:dyDescent="0.2"/>
    <row r="164" ht="12.65" customHeight="1" x14ac:dyDescent="0.2"/>
    <row r="165" ht="12.65" customHeight="1" x14ac:dyDescent="0.2"/>
    <row r="166" ht="12.65" customHeight="1" x14ac:dyDescent="0.2"/>
    <row r="167" ht="12.65" customHeight="1" x14ac:dyDescent="0.2"/>
    <row r="168" ht="12.65" customHeight="1" x14ac:dyDescent="0.2"/>
    <row r="169" ht="12.65" customHeight="1" x14ac:dyDescent="0.2"/>
    <row r="170" ht="12.65" customHeight="1" x14ac:dyDescent="0.2"/>
    <row r="171" ht="12.65" customHeight="1" x14ac:dyDescent="0.2"/>
    <row r="172" ht="12.65" customHeight="1" x14ac:dyDescent="0.2"/>
    <row r="173" ht="12.65" customHeight="1" x14ac:dyDescent="0.2"/>
    <row r="174" ht="12.65" customHeight="1" x14ac:dyDescent="0.2"/>
    <row r="175" ht="12.65" customHeight="1" x14ac:dyDescent="0.2"/>
    <row r="176" ht="12.65" customHeight="1" x14ac:dyDescent="0.2"/>
    <row r="177" ht="12.65" customHeight="1" x14ac:dyDescent="0.2"/>
    <row r="178" ht="12.65" customHeight="1" x14ac:dyDescent="0.2"/>
    <row r="179" ht="12.65" customHeight="1" x14ac:dyDescent="0.2"/>
    <row r="180" ht="12.65" customHeight="1" x14ac:dyDescent="0.2"/>
    <row r="181" ht="12.65" customHeight="1" x14ac:dyDescent="0.2"/>
    <row r="182" ht="12.65" customHeight="1" x14ac:dyDescent="0.2"/>
    <row r="183" ht="12.65" customHeight="1" x14ac:dyDescent="0.2"/>
    <row r="184" ht="12.65" customHeight="1" x14ac:dyDescent="0.2"/>
    <row r="185" ht="12.65" customHeight="1" x14ac:dyDescent="0.2"/>
    <row r="186" ht="12.65" customHeight="1" x14ac:dyDescent="0.2"/>
    <row r="187" ht="12.65" customHeight="1" x14ac:dyDescent="0.2"/>
    <row r="188" ht="12.65" customHeight="1" x14ac:dyDescent="0.2"/>
    <row r="189" ht="12.65" customHeight="1" x14ac:dyDescent="0.2"/>
    <row r="190" ht="12.65" customHeight="1" x14ac:dyDescent="0.2"/>
    <row r="191" ht="12.65" customHeight="1" x14ac:dyDescent="0.2"/>
    <row r="192" ht="12.65" customHeight="1" x14ac:dyDescent="0.2"/>
    <row r="193" ht="12.65" customHeight="1" x14ac:dyDescent="0.2"/>
    <row r="194" ht="12.65" customHeight="1" x14ac:dyDescent="0.2"/>
    <row r="195" ht="12.65" customHeight="1" x14ac:dyDescent="0.2"/>
    <row r="196" ht="12.65" customHeight="1" x14ac:dyDescent="0.2"/>
    <row r="197" ht="12.65" customHeight="1" x14ac:dyDescent="0.2"/>
    <row r="198" ht="12.65" customHeight="1" x14ac:dyDescent="0.2"/>
    <row r="199" ht="12.65" customHeight="1" x14ac:dyDescent="0.2"/>
    <row r="200" ht="12.65" customHeight="1" x14ac:dyDescent="0.2"/>
    <row r="201" ht="12.65" customHeight="1" x14ac:dyDescent="0.2"/>
    <row r="202" ht="12.65" customHeight="1" x14ac:dyDescent="0.2"/>
    <row r="203" ht="12.65" customHeight="1" x14ac:dyDescent="0.2"/>
    <row r="204" ht="12.65" customHeight="1" x14ac:dyDescent="0.2"/>
    <row r="205" ht="12.65" customHeight="1" x14ac:dyDescent="0.2"/>
    <row r="206" ht="12.65" customHeight="1" x14ac:dyDescent="0.2"/>
    <row r="207" ht="12.65" customHeight="1" x14ac:dyDescent="0.2"/>
    <row r="208" ht="12.65" customHeight="1" x14ac:dyDescent="0.2"/>
    <row r="209" ht="12.65" customHeight="1" x14ac:dyDescent="0.2"/>
    <row r="210" ht="12.65" customHeight="1" x14ac:dyDescent="0.2"/>
    <row r="211" ht="12.65" customHeight="1" x14ac:dyDescent="0.2"/>
    <row r="212" ht="12.65" customHeight="1" x14ac:dyDescent="0.2"/>
    <row r="213" ht="12.65" customHeight="1" x14ac:dyDescent="0.2"/>
    <row r="214" ht="12.65" customHeight="1" x14ac:dyDescent="0.2"/>
    <row r="215" ht="12.65" customHeight="1" x14ac:dyDescent="0.2"/>
    <row r="216" ht="12.65" customHeight="1" x14ac:dyDescent="0.2"/>
    <row r="217" ht="12.65" customHeight="1" x14ac:dyDescent="0.2"/>
    <row r="218" ht="12.65" customHeight="1" x14ac:dyDescent="0.2"/>
    <row r="219" ht="12.65" customHeight="1" x14ac:dyDescent="0.2"/>
    <row r="220" ht="12.65" customHeight="1" x14ac:dyDescent="0.2"/>
    <row r="221" ht="12.65" customHeight="1" x14ac:dyDescent="0.2"/>
    <row r="222" ht="12.65" customHeight="1" x14ac:dyDescent="0.2"/>
    <row r="223" ht="12.65" customHeight="1" x14ac:dyDescent="0.2"/>
    <row r="224" ht="12.65" customHeight="1" x14ac:dyDescent="0.2"/>
    <row r="225" ht="12.65" customHeight="1" x14ac:dyDescent="0.2"/>
    <row r="226" ht="12.65" customHeight="1" x14ac:dyDescent="0.2"/>
    <row r="227" ht="12.65" customHeight="1" x14ac:dyDescent="0.2"/>
    <row r="228" ht="12.65" customHeight="1" x14ac:dyDescent="0.2"/>
    <row r="229" ht="12.65" customHeight="1" x14ac:dyDescent="0.2"/>
    <row r="230" ht="12.65" customHeight="1" x14ac:dyDescent="0.2"/>
    <row r="231" ht="12.65" customHeight="1" x14ac:dyDescent="0.2"/>
    <row r="232" ht="12.65" customHeight="1" x14ac:dyDescent="0.2"/>
    <row r="233" ht="12.65" customHeight="1" x14ac:dyDescent="0.2"/>
    <row r="234" ht="12.65" customHeight="1" x14ac:dyDescent="0.2"/>
    <row r="235" ht="12.65" customHeight="1" x14ac:dyDescent="0.2"/>
    <row r="236" ht="12.65" customHeight="1" x14ac:dyDescent="0.2"/>
    <row r="237" ht="12.65" customHeight="1" x14ac:dyDescent="0.2"/>
    <row r="238" ht="12.65" customHeight="1" x14ac:dyDescent="0.2"/>
    <row r="239" ht="12.65" customHeight="1" x14ac:dyDescent="0.2"/>
  </sheetData>
  <mergeCells count="91">
    <mergeCell ref="B112:G112"/>
    <mergeCell ref="B113:G114"/>
    <mergeCell ref="B115:G116"/>
    <mergeCell ref="B117:G118"/>
    <mergeCell ref="B101:G102"/>
    <mergeCell ref="B103:G104"/>
    <mergeCell ref="B105:G105"/>
    <mergeCell ref="B106:G107"/>
    <mergeCell ref="B108:G109"/>
    <mergeCell ref="B110:G111"/>
    <mergeCell ref="B100:G100"/>
    <mergeCell ref="B81:G81"/>
    <mergeCell ref="B82:G83"/>
    <mergeCell ref="B84:G85"/>
    <mergeCell ref="B86:G87"/>
    <mergeCell ref="B88:G88"/>
    <mergeCell ref="B89:G89"/>
    <mergeCell ref="B90:G90"/>
    <mergeCell ref="B91:G92"/>
    <mergeCell ref="B93:G94"/>
    <mergeCell ref="B96:G97"/>
    <mergeCell ref="B99:G99"/>
    <mergeCell ref="B79:G80"/>
    <mergeCell ref="B59:G60"/>
    <mergeCell ref="B61:G62"/>
    <mergeCell ref="B63:G64"/>
    <mergeCell ref="B65:G66"/>
    <mergeCell ref="B67:G67"/>
    <mergeCell ref="B68:G68"/>
    <mergeCell ref="B69:G70"/>
    <mergeCell ref="B71:G72"/>
    <mergeCell ref="B73:G74"/>
    <mergeCell ref="B75:G76"/>
    <mergeCell ref="B77:G78"/>
    <mergeCell ref="B39:G39"/>
    <mergeCell ref="B57:G58"/>
    <mergeCell ref="B41:G41"/>
    <mergeCell ref="B42:G43"/>
    <mergeCell ref="B44:G44"/>
    <mergeCell ref="B45:G45"/>
    <mergeCell ref="B46:G47"/>
    <mergeCell ref="B48:G48"/>
    <mergeCell ref="B49:G49"/>
    <mergeCell ref="B50:G51"/>
    <mergeCell ref="B52:G53"/>
    <mergeCell ref="B54:G55"/>
    <mergeCell ref="B56:G56"/>
    <mergeCell ref="B12:C14"/>
    <mergeCell ref="G14:I14"/>
    <mergeCell ref="B16:C18"/>
    <mergeCell ref="G17:I17"/>
    <mergeCell ref="E24:E26"/>
    <mergeCell ref="G12:I12"/>
    <mergeCell ref="G13:I13"/>
    <mergeCell ref="G16:I16"/>
    <mergeCell ref="D12:D14"/>
    <mergeCell ref="E12:E14"/>
    <mergeCell ref="D16:D18"/>
    <mergeCell ref="E16:E18"/>
    <mergeCell ref="G24:I24"/>
    <mergeCell ref="G18:I18"/>
    <mergeCell ref="B119:G119"/>
    <mergeCell ref="G25:I25"/>
    <mergeCell ref="G26:I26"/>
    <mergeCell ref="B24:C26"/>
    <mergeCell ref="B20:C22"/>
    <mergeCell ref="G20:I20"/>
    <mergeCell ref="G21:I21"/>
    <mergeCell ref="G22:I22"/>
    <mergeCell ref="D20:D22"/>
    <mergeCell ref="B40:G40"/>
    <mergeCell ref="E20:E22"/>
    <mergeCell ref="D24:D26"/>
    <mergeCell ref="B28:G29"/>
    <mergeCell ref="B31:G32"/>
    <mergeCell ref="B34:G35"/>
    <mergeCell ref="B37:G38"/>
    <mergeCell ref="A1:V1"/>
    <mergeCell ref="B8:C10"/>
    <mergeCell ref="V5:V6"/>
    <mergeCell ref="U5:U6"/>
    <mergeCell ref="A2:V2"/>
    <mergeCell ref="S5:S6"/>
    <mergeCell ref="B5:I6"/>
    <mergeCell ref="T5:T6"/>
    <mergeCell ref="G9:I9"/>
    <mergeCell ref="G10:I10"/>
    <mergeCell ref="K5:R5"/>
    <mergeCell ref="G8:I8"/>
    <mergeCell ref="D8:D10"/>
    <mergeCell ref="E8:E10"/>
  </mergeCells>
  <phoneticPr fontId="35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25-00-23</vt:lpstr>
      <vt:lpstr>'25-00-23'!Print_Area</vt:lpstr>
      <vt:lpstr>'25-00-23'!Print_Titles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2026-07-22T04:42:30Z</dcterms:created>
  <dcterms:modified xsi:type="dcterms:W3CDTF">2026-07-28T06:05:08Z</dcterms:modified>
  <cp:category/>
</cp:coreProperties>
</file>