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3" documentId="8_{DF4B6246-A86F-4CD8-81E0-7B5A984BD96A}" xr6:coauthVersionLast="47" xr6:coauthVersionMax="47" xr10:uidLastSave="{9BB229C4-B928-4943-AE9B-9C766BC3D456}"/>
  <bookViews>
    <workbookView xWindow="-110" yWindow="-110" windowWidth="19420" windowHeight="11500" xr2:uid="{43A651F7-D75E-4133-8CDB-2E0266512013}"/>
  </bookViews>
  <sheets>
    <sheet name="25-00-33" sheetId="17" r:id="rId1"/>
  </sheets>
  <definedNames>
    <definedName name="_xlnm._FilterDatabase" localSheetId="0" hidden="1">'25-00-33'!#REF!</definedName>
    <definedName name="b">#REF!</definedName>
    <definedName name="GOUKEI">#REF!</definedName>
    <definedName name="JK">#REF!</definedName>
    <definedName name="_xlnm.Print_Area" localSheetId="0">'25-00-33'!$A$1:$P$117</definedName>
    <definedName name="_xlnm.Print_Titles" localSheetId="0">'25-00-33'!$5:$5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3" i="17" l="1"/>
  <c r="A19" i="17"/>
  <c r="D19" i="17" s="1"/>
  <c r="B23" i="17" l="1"/>
  <c r="A15" i="17"/>
  <c r="E23" i="17"/>
  <c r="B19" i="17" l="1"/>
  <c r="E19" i="17"/>
  <c r="D15" i="17"/>
  <c r="A11" i="17"/>
  <c r="E15" i="17" l="1"/>
  <c r="A7" i="17"/>
  <c r="B15" i="17"/>
  <c r="D11" i="17"/>
  <c r="B11" i="17" l="1"/>
  <c r="E11" i="17"/>
  <c r="D7" i="17"/>
  <c r="B7" i="17"/>
</calcChain>
</file>

<file path=xl/sharedStrings.xml><?xml version="1.0" encoding="utf-8"?>
<sst xmlns="http://schemas.openxmlformats.org/spreadsheetml/2006/main" count="153" uniqueCount="64">
  <si>
    <t>総数</t>
  </si>
  <si>
    <t>男</t>
  </si>
  <si>
    <t>女</t>
  </si>
  <si>
    <t>総数</t>
    <rPh sb="0" eb="2">
      <t>ソウスウ</t>
    </rPh>
    <phoneticPr fontId="31"/>
  </si>
  <si>
    <t>罪名</t>
    <rPh sb="0" eb="2">
      <t>ザイメイ</t>
    </rPh>
    <phoneticPr fontId="31"/>
  </si>
  <si>
    <t>（ 男</t>
  </si>
  <si>
    <t>33　新 受 刑 者 の 罪 名 別　　配 偶 関 係</t>
    <rPh sb="3" eb="4">
      <t>シン</t>
    </rPh>
    <rPh sb="5" eb="6">
      <t>ウケ</t>
    </rPh>
    <rPh sb="7" eb="8">
      <t>ケイ</t>
    </rPh>
    <rPh sb="9" eb="10">
      <t>シャ</t>
    </rPh>
    <rPh sb="13" eb="14">
      <t>ツミ</t>
    </rPh>
    <rPh sb="15" eb="16">
      <t>メイ</t>
    </rPh>
    <rPh sb="17" eb="18">
      <t>ベツ</t>
    </rPh>
    <rPh sb="20" eb="21">
      <t>クバ</t>
    </rPh>
    <rPh sb="22" eb="23">
      <t>グウ</t>
    </rPh>
    <rPh sb="24" eb="25">
      <t>セキ</t>
    </rPh>
    <rPh sb="26" eb="27">
      <t>カカリ</t>
    </rPh>
    <phoneticPr fontId="31"/>
  </si>
  <si>
    <t>未婚</t>
    <rPh sb="0" eb="2">
      <t>ミコン</t>
    </rPh>
    <phoneticPr fontId="31"/>
  </si>
  <si>
    <t>有配偶</t>
    <rPh sb="0" eb="1">
      <t>ユウ</t>
    </rPh>
    <rPh sb="1" eb="3">
      <t>ハイグウ</t>
    </rPh>
    <phoneticPr fontId="31"/>
  </si>
  <si>
    <t>離別</t>
    <rPh sb="0" eb="2">
      <t>リベツ</t>
    </rPh>
    <phoneticPr fontId="31"/>
  </si>
  <si>
    <t>死別</t>
    <rPh sb="0" eb="2">
      <t>シベツ</t>
    </rPh>
    <phoneticPr fontId="31"/>
  </si>
  <si>
    <t>不詳</t>
    <rPh sb="0" eb="2">
      <t>フショウ</t>
    </rPh>
    <phoneticPr fontId="31"/>
  </si>
  <si>
    <t>年</t>
    <rPh sb="0" eb="1">
      <t>ネン</t>
    </rPh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</si>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</sst>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33" fillId="0" borderId="0" xfId="0" applyFont="1">
      <alignment vertical="center"/>
    </xf>
    <xf numFmtId="0" fontId="32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center" vertical="center"/>
    </xf>
    <xf numFmtId="0" fontId="18" fillId="0" borderId="15" xfId="0" applyFont="1" applyBorder="1">
      <alignment vertical="center"/>
    </xf>
    <xf numFmtId="0" fontId="35" fillId="0" borderId="0" xfId="0" applyFont="1">
      <alignment vertical="center"/>
    </xf>
    <xf numFmtId="0" fontId="35" fillId="0" borderId="16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>
      <alignment vertical="center"/>
    </xf>
    <xf numFmtId="0" fontId="18" fillId="0" borderId="0" xfId="0" applyFont="1" applyAlignment="1">
      <alignment horizontal="distributed" vertical="center"/>
    </xf>
    <xf numFmtId="178" fontId="18" fillId="0" borderId="0" xfId="64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178" fontId="35" fillId="0" borderId="0" xfId="64" applyNumberFormat="1" applyFon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0" fontId="18" fillId="0" borderId="21" xfId="0" applyFont="1" applyBorder="1">
      <alignment vertical="center"/>
    </xf>
    <xf numFmtId="0" fontId="18" fillId="0" borderId="22" xfId="0" applyFont="1" applyBorder="1">
      <alignment vertical="center"/>
    </xf>
    <xf numFmtId="0" fontId="35" fillId="0" borderId="0" xfId="0" applyFont="1" applyAlignment="1">
      <alignment horizontal="right" vertical="center"/>
    </xf>
    <xf numFmtId="0" fontId="36" fillId="0" borderId="0" xfId="0" applyFont="1">
      <alignment vertical="center"/>
    </xf>
    <xf numFmtId="14" fontId="36" fillId="0" borderId="0" xfId="0" applyNumberFormat="1" applyFont="1">
      <alignment vertical="center"/>
    </xf>
    <xf numFmtId="0" fontId="35" fillId="0" borderId="0" xfId="0" applyFont="1" applyAlignment="1">
      <alignment horizontal="distributed" vertical="center"/>
    </xf>
    <xf numFmtId="0" fontId="32" fillId="0" borderId="0" xfId="0" applyFont="1">
      <alignment vertical="center"/>
    </xf>
    <xf numFmtId="0" fontId="18" fillId="0" borderId="0" xfId="0" applyFont="1" applyAlignment="1">
      <alignment horizontal="distributed" vertical="center"/>
    </xf>
    <xf numFmtId="0" fontId="35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18" fillId="0" borderId="17" xfId="0" applyFont="1" applyBorder="1" applyAlignment="1">
      <alignment horizontal="distributed" vertical="center" justifyLastLine="1"/>
    </xf>
    <xf numFmtId="0" fontId="0" fillId="0" borderId="0" xfId="0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34" fillId="0" borderId="0" xfId="0" applyFont="1" applyAlignment="1">
      <alignment horizontal="distributed" vertical="center"/>
    </xf>
    <xf numFmtId="0" fontId="38" fillId="0" borderId="0" xfId="0" applyFont="1" applyAlignment="1">
      <alignment horizontal="distributed" vertical="center"/>
    </xf>
    <xf numFmtId="0" fontId="37" fillId="0" borderId="0" xfId="0" applyFont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9457EC48-51A1-4F32-BAC3-B2EB19D5BF7A}"/>
    <cellStyle name="Comma [0]_Full Year FY96" xfId="20" xr:uid="{8B4C23E4-7FA1-4FA2-851A-679E5FD7D956}"/>
    <cellStyle name="Comma_Full Year FY96" xfId="21" xr:uid="{D1F312E5-9A91-48D2-A958-CE4E64BB3FEC}"/>
    <cellStyle name="Currency [0]_CCOCPX" xfId="22" xr:uid="{06F3CB95-6F32-4EE7-9A9F-87EDC283AAA1}"/>
    <cellStyle name="Currency_CCOCPX" xfId="23" xr:uid="{67FC49C5-440C-4A67-B7D5-4AAD668B00BE}"/>
    <cellStyle name="entry" xfId="24" xr:uid="{40213264-0D20-49F0-800C-A8CBCBE525F8}"/>
    <cellStyle name="Grey" xfId="25" xr:uid="{B014BDC3-DFD9-4966-94DA-963484C47E1C}"/>
    <cellStyle name="Header1" xfId="26" xr:uid="{CA869A26-3322-4350-83FC-A19D77A691D1}"/>
    <cellStyle name="Header2" xfId="27" xr:uid="{CCC1D899-411D-4DBD-9FD4-81496BE2D2BE}"/>
    <cellStyle name="Input [yellow]" xfId="28" xr:uid="{D5756F08-707D-405D-96D4-D37B22C0BE97}"/>
    <cellStyle name="Normal - Style1" xfId="29" xr:uid="{32DC3622-2435-40C2-9A3A-B8C257C913DB}"/>
    <cellStyle name="Normal_#18-Internet" xfId="30" xr:uid="{690319C4-FE26-44B2-BFE5-C62335E6F2ED}"/>
    <cellStyle name="Percent [2]" xfId="31" xr:uid="{931CC561-3003-4DF0-BB11-E0AFCAAFF731}"/>
    <cellStyle name="price" xfId="32" xr:uid="{503B23D8-74CE-4057-BA00-4CB91EB80436}"/>
    <cellStyle name="revised" xfId="33" xr:uid="{5FA7F82B-2E3C-4F6C-A614-886FE9E18373}"/>
    <cellStyle name="section" xfId="34" xr:uid="{1504C76B-2474-46E8-9E0B-3381FB239E70}"/>
    <cellStyle name="subhead" xfId="35" xr:uid="{468D4C0C-D5A0-4A72-8129-745C3A3DBCC1}"/>
    <cellStyle name="title" xfId="36" xr:uid="{730517E8-0750-494D-BF08-D46B2924E93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8F7F4CA9-A3FD-4D70-A844-EB94008A045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8B452AA0-7B2F-43C9-BC51-F28731A986CB}"/>
    <cellStyle name="標準 3" xfId="61" xr:uid="{A7C66898-B5CD-4E6D-85E8-EC33525A9E71}"/>
    <cellStyle name="標準 4" xfId="62" xr:uid="{B417FE9B-0006-453B-8DB6-3E0BE7D064A0}"/>
    <cellStyle name="標準 5" xfId="63" xr:uid="{86F5A113-9FF6-4660-8316-AA2F9C49C2CB}"/>
    <cellStyle name="標準_Book1_0033_新受刑者の罪名別　配偶関係" xfId="64" xr:uid="{543DDE7B-3F61-403D-A821-4744515737A4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6</xdr:row>
      <xdr:rowOff>38100</xdr:rowOff>
    </xdr:from>
    <xdr:to>
      <xdr:col>5</xdr:col>
      <xdr:colOff>95250</xdr:colOff>
      <xdr:row>8</xdr:row>
      <xdr:rowOff>114300</xdr:rowOff>
    </xdr:to>
    <xdr:sp macro="" textlink="">
      <xdr:nvSpPr>
        <xdr:cNvPr id="6199" name="AutoShape 78">
          <a:extLst>
            <a:ext uri="{FF2B5EF4-FFF2-40B4-BE49-F238E27FC236}">
              <a16:creationId xmlns:a16="http://schemas.microsoft.com/office/drawing/2014/main" id="{2914B2CA-AC0D-DA96-0D01-D8E14D9FE412}"/>
            </a:ext>
          </a:extLst>
        </xdr:cNvPr>
        <xdr:cNvSpPr>
          <a:spLocks/>
        </xdr:cNvSpPr>
      </xdr:nvSpPr>
      <xdr:spPr bwMode="auto">
        <a:xfrm>
          <a:off x="990600" y="15716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38100</xdr:rowOff>
    </xdr:from>
    <xdr:to>
      <xdr:col>5</xdr:col>
      <xdr:colOff>95250</xdr:colOff>
      <xdr:row>12</xdr:row>
      <xdr:rowOff>114300</xdr:rowOff>
    </xdr:to>
    <xdr:sp macro="" textlink="">
      <xdr:nvSpPr>
        <xdr:cNvPr id="6200" name="AutoShape 79">
          <a:extLst>
            <a:ext uri="{FF2B5EF4-FFF2-40B4-BE49-F238E27FC236}">
              <a16:creationId xmlns:a16="http://schemas.microsoft.com/office/drawing/2014/main" id="{D83EC5DE-AEEF-75A2-5F63-4BC4DAE3A8AA}"/>
            </a:ext>
          </a:extLst>
        </xdr:cNvPr>
        <xdr:cNvSpPr>
          <a:spLocks/>
        </xdr:cNvSpPr>
      </xdr:nvSpPr>
      <xdr:spPr bwMode="auto">
        <a:xfrm>
          <a:off x="990600" y="20574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</xdr:row>
      <xdr:rowOff>38100</xdr:rowOff>
    </xdr:from>
    <xdr:to>
      <xdr:col>5</xdr:col>
      <xdr:colOff>95250</xdr:colOff>
      <xdr:row>16</xdr:row>
      <xdr:rowOff>114300</xdr:rowOff>
    </xdr:to>
    <xdr:sp macro="" textlink="">
      <xdr:nvSpPr>
        <xdr:cNvPr id="6201" name="AutoShape 80">
          <a:extLst>
            <a:ext uri="{FF2B5EF4-FFF2-40B4-BE49-F238E27FC236}">
              <a16:creationId xmlns:a16="http://schemas.microsoft.com/office/drawing/2014/main" id="{D9AA9E37-B879-D9FF-5A78-C2A10DC85F30}"/>
            </a:ext>
          </a:extLst>
        </xdr:cNvPr>
        <xdr:cNvSpPr>
          <a:spLocks/>
        </xdr:cNvSpPr>
      </xdr:nvSpPr>
      <xdr:spPr bwMode="auto">
        <a:xfrm>
          <a:off x="990600" y="25431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18</xdr:row>
      <xdr:rowOff>38100</xdr:rowOff>
    </xdr:from>
    <xdr:to>
      <xdr:col>5</xdr:col>
      <xdr:colOff>95250</xdr:colOff>
      <xdr:row>20</xdr:row>
      <xdr:rowOff>114300</xdr:rowOff>
    </xdr:to>
    <xdr:sp macro="" textlink="">
      <xdr:nvSpPr>
        <xdr:cNvPr id="6202" name="AutoShape 81">
          <a:extLst>
            <a:ext uri="{FF2B5EF4-FFF2-40B4-BE49-F238E27FC236}">
              <a16:creationId xmlns:a16="http://schemas.microsoft.com/office/drawing/2014/main" id="{8F088C9A-50E9-D15A-12E0-EDDD1F5424F7}"/>
            </a:ext>
          </a:extLst>
        </xdr:cNvPr>
        <xdr:cNvSpPr>
          <a:spLocks/>
        </xdr:cNvSpPr>
      </xdr:nvSpPr>
      <xdr:spPr bwMode="auto">
        <a:xfrm>
          <a:off x="990600" y="30289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22</xdr:row>
      <xdr:rowOff>38100</xdr:rowOff>
    </xdr:from>
    <xdr:to>
      <xdr:col>5</xdr:col>
      <xdr:colOff>95250</xdr:colOff>
      <xdr:row>24</xdr:row>
      <xdr:rowOff>114300</xdr:rowOff>
    </xdr:to>
    <xdr:sp macro="" textlink="">
      <xdr:nvSpPr>
        <xdr:cNvPr id="6203" name="AutoShape 82">
          <a:extLst>
            <a:ext uri="{FF2B5EF4-FFF2-40B4-BE49-F238E27FC236}">
              <a16:creationId xmlns:a16="http://schemas.microsoft.com/office/drawing/2014/main" id="{E048445C-D312-7F2A-5884-2ABCB4DE76D0}"/>
            </a:ext>
          </a:extLst>
        </xdr:cNvPr>
        <xdr:cNvSpPr>
          <a:spLocks/>
        </xdr:cNvSpPr>
      </xdr:nvSpPr>
      <xdr:spPr bwMode="auto">
        <a:xfrm>
          <a:off x="990600" y="35147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38100</xdr:rowOff>
    </xdr:from>
    <xdr:to>
      <xdr:col>8</xdr:col>
      <xdr:colOff>28575</xdr:colOff>
      <xdr:row>27</xdr:row>
      <xdr:rowOff>133350</xdr:rowOff>
    </xdr:to>
    <xdr:sp macro="" textlink="">
      <xdr:nvSpPr>
        <xdr:cNvPr id="2" name="AutoShape 103">
          <a:extLst>
            <a:ext uri="{FF2B5EF4-FFF2-40B4-BE49-F238E27FC236}">
              <a16:creationId xmlns:a16="http://schemas.microsoft.com/office/drawing/2014/main" id="{21D8F74D-3766-441B-B07F-0CFCB520C705}"/>
            </a:ext>
          </a:extLst>
        </xdr:cNvPr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29</xdr:row>
      <xdr:rowOff>38100</xdr:rowOff>
    </xdr:from>
    <xdr:to>
      <xdr:col>8</xdr:col>
      <xdr:colOff>28575</xdr:colOff>
      <xdr:row>30</xdr:row>
      <xdr:rowOff>133350</xdr:rowOff>
    </xdr:to>
    <xdr:sp macro="" textlink="">
      <xdr:nvSpPr>
        <xdr:cNvPr id="3" name="AutoShape 103">
          <a:extLst>
            <a:ext uri="{FF2B5EF4-FFF2-40B4-BE49-F238E27FC236}">
              <a16:creationId xmlns:a16="http://schemas.microsoft.com/office/drawing/2014/main" id="{5136C4F1-FAD0-4179-A932-F4954B906588}"/>
            </a:ext>
          </a:extLst>
        </xdr:cNvPr>
        <xdr:cNvSpPr>
          <a:spLocks/>
        </xdr:cNvSpPr>
      </xdr:nvSpPr>
      <xdr:spPr bwMode="auto">
        <a:xfrm>
          <a:off x="1685925" y="56197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32</xdr:row>
      <xdr:rowOff>38100</xdr:rowOff>
    </xdr:from>
    <xdr:to>
      <xdr:col>8</xdr:col>
      <xdr:colOff>28575</xdr:colOff>
      <xdr:row>33</xdr:row>
      <xdr:rowOff>133350</xdr:rowOff>
    </xdr:to>
    <xdr:sp macro="" textlink="">
      <xdr:nvSpPr>
        <xdr:cNvPr id="4" name="AutoShape 103">
          <a:extLst>
            <a:ext uri="{FF2B5EF4-FFF2-40B4-BE49-F238E27FC236}">
              <a16:creationId xmlns:a16="http://schemas.microsoft.com/office/drawing/2014/main" id="{37E585F1-5E77-404A-928B-0DF75B80E5D8}"/>
            </a:ext>
          </a:extLst>
        </xdr:cNvPr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37</xdr:row>
      <xdr:rowOff>38100</xdr:rowOff>
    </xdr:from>
    <xdr:to>
      <xdr:col>8</xdr:col>
      <xdr:colOff>28575</xdr:colOff>
      <xdr:row>38</xdr:row>
      <xdr:rowOff>133350</xdr:rowOff>
    </xdr:to>
    <xdr:sp macro="" textlink="">
      <xdr:nvSpPr>
        <xdr:cNvPr id="5" name="AutoShape 103">
          <a:extLst>
            <a:ext uri="{FF2B5EF4-FFF2-40B4-BE49-F238E27FC236}">
              <a16:creationId xmlns:a16="http://schemas.microsoft.com/office/drawing/2014/main" id="{CF7BA179-3707-4E41-92E3-043C43C9C3C3}"/>
            </a:ext>
          </a:extLst>
        </xdr:cNvPr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41</xdr:row>
      <xdr:rowOff>38100</xdr:rowOff>
    </xdr:from>
    <xdr:to>
      <xdr:col>8</xdr:col>
      <xdr:colOff>28575</xdr:colOff>
      <xdr:row>42</xdr:row>
      <xdr:rowOff>133350</xdr:rowOff>
    </xdr:to>
    <xdr:sp macro="" textlink="">
      <xdr:nvSpPr>
        <xdr:cNvPr id="6" name="AutoShape 103">
          <a:extLst>
            <a:ext uri="{FF2B5EF4-FFF2-40B4-BE49-F238E27FC236}">
              <a16:creationId xmlns:a16="http://schemas.microsoft.com/office/drawing/2014/main" id="{1BE814A8-6706-4C46-893B-5000FBDFE9D2}"/>
            </a:ext>
          </a:extLst>
        </xdr:cNvPr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45</xdr:row>
      <xdr:rowOff>38100</xdr:rowOff>
    </xdr:from>
    <xdr:to>
      <xdr:col>8</xdr:col>
      <xdr:colOff>28575</xdr:colOff>
      <xdr:row>46</xdr:row>
      <xdr:rowOff>133350</xdr:rowOff>
    </xdr:to>
    <xdr:sp macro="" textlink="">
      <xdr:nvSpPr>
        <xdr:cNvPr id="7" name="AutoShape 103">
          <a:extLst>
            <a:ext uri="{FF2B5EF4-FFF2-40B4-BE49-F238E27FC236}">
              <a16:creationId xmlns:a16="http://schemas.microsoft.com/office/drawing/2014/main" id="{B0ED241B-A26C-452D-ABB9-4EA8BDA54FAF}"/>
            </a:ext>
          </a:extLst>
        </xdr:cNvPr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47</xdr:row>
      <xdr:rowOff>38100</xdr:rowOff>
    </xdr:from>
    <xdr:to>
      <xdr:col>8</xdr:col>
      <xdr:colOff>28575</xdr:colOff>
      <xdr:row>48</xdr:row>
      <xdr:rowOff>133350</xdr:rowOff>
    </xdr:to>
    <xdr:sp macro="" textlink="">
      <xdr:nvSpPr>
        <xdr:cNvPr id="8" name="AutoShape 103">
          <a:extLst>
            <a:ext uri="{FF2B5EF4-FFF2-40B4-BE49-F238E27FC236}">
              <a16:creationId xmlns:a16="http://schemas.microsoft.com/office/drawing/2014/main" id="{AA7F0FA8-BBE0-403D-85F1-3975F213AF0A}"/>
            </a:ext>
          </a:extLst>
        </xdr:cNvPr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49</xdr:row>
      <xdr:rowOff>38100</xdr:rowOff>
    </xdr:from>
    <xdr:to>
      <xdr:col>8</xdr:col>
      <xdr:colOff>28575</xdr:colOff>
      <xdr:row>50</xdr:row>
      <xdr:rowOff>133350</xdr:rowOff>
    </xdr:to>
    <xdr:sp macro="" textlink="">
      <xdr:nvSpPr>
        <xdr:cNvPr id="9" name="AutoShape 103">
          <a:extLst>
            <a:ext uri="{FF2B5EF4-FFF2-40B4-BE49-F238E27FC236}">
              <a16:creationId xmlns:a16="http://schemas.microsoft.com/office/drawing/2014/main" id="{1F146FA0-703C-4BA2-83A3-1DFB1E449E8B}"/>
            </a:ext>
          </a:extLst>
        </xdr:cNvPr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28575</xdr:colOff>
      <xdr:row>53</xdr:row>
      <xdr:rowOff>133350</xdr:rowOff>
    </xdr:to>
    <xdr:sp macro="" textlink="">
      <xdr:nvSpPr>
        <xdr:cNvPr id="10" name="AutoShape 103">
          <a:extLst>
            <a:ext uri="{FF2B5EF4-FFF2-40B4-BE49-F238E27FC236}">
              <a16:creationId xmlns:a16="http://schemas.microsoft.com/office/drawing/2014/main" id="{9D39379F-5320-4D4F-B28E-45072B4F5DBE}"/>
            </a:ext>
          </a:extLst>
        </xdr:cNvPr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54</xdr:row>
      <xdr:rowOff>38100</xdr:rowOff>
    </xdr:from>
    <xdr:to>
      <xdr:col>8</xdr:col>
      <xdr:colOff>28575</xdr:colOff>
      <xdr:row>55</xdr:row>
      <xdr:rowOff>133350</xdr:rowOff>
    </xdr:to>
    <xdr:sp macro="" textlink="">
      <xdr:nvSpPr>
        <xdr:cNvPr id="11" name="AutoShape 103">
          <a:extLst>
            <a:ext uri="{FF2B5EF4-FFF2-40B4-BE49-F238E27FC236}">
              <a16:creationId xmlns:a16="http://schemas.microsoft.com/office/drawing/2014/main" id="{C3D2737B-BF91-49DD-8DFB-A22684F4B90D}"/>
            </a:ext>
          </a:extLst>
        </xdr:cNvPr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38100</xdr:rowOff>
    </xdr:from>
    <xdr:to>
      <xdr:col>8</xdr:col>
      <xdr:colOff>28575</xdr:colOff>
      <xdr:row>57</xdr:row>
      <xdr:rowOff>133350</xdr:rowOff>
    </xdr:to>
    <xdr:sp macro="" textlink="">
      <xdr:nvSpPr>
        <xdr:cNvPr id="12" name="AutoShape 103">
          <a:extLst>
            <a:ext uri="{FF2B5EF4-FFF2-40B4-BE49-F238E27FC236}">
              <a16:creationId xmlns:a16="http://schemas.microsoft.com/office/drawing/2014/main" id="{8840294B-8D56-4862-9411-CA92C77A7B83}"/>
            </a:ext>
          </a:extLst>
        </xdr:cNvPr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38100</xdr:rowOff>
    </xdr:from>
    <xdr:to>
      <xdr:col>8</xdr:col>
      <xdr:colOff>28575</xdr:colOff>
      <xdr:row>59</xdr:row>
      <xdr:rowOff>133350</xdr:rowOff>
    </xdr:to>
    <xdr:sp macro="" textlink="">
      <xdr:nvSpPr>
        <xdr:cNvPr id="13" name="AutoShape 103">
          <a:extLst>
            <a:ext uri="{FF2B5EF4-FFF2-40B4-BE49-F238E27FC236}">
              <a16:creationId xmlns:a16="http://schemas.microsoft.com/office/drawing/2014/main" id="{FDD20AF2-99F2-49F7-934B-BAA653AC5A51}"/>
            </a:ext>
          </a:extLst>
        </xdr:cNvPr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60</xdr:row>
      <xdr:rowOff>38100</xdr:rowOff>
    </xdr:from>
    <xdr:to>
      <xdr:col>8</xdr:col>
      <xdr:colOff>28575</xdr:colOff>
      <xdr:row>61</xdr:row>
      <xdr:rowOff>133350</xdr:rowOff>
    </xdr:to>
    <xdr:sp macro="" textlink="">
      <xdr:nvSpPr>
        <xdr:cNvPr id="14" name="AutoShape 103">
          <a:extLst>
            <a:ext uri="{FF2B5EF4-FFF2-40B4-BE49-F238E27FC236}">
              <a16:creationId xmlns:a16="http://schemas.microsoft.com/office/drawing/2014/main" id="{6E77B00F-E91F-431A-AB8A-495F0D5FBDE6}"/>
            </a:ext>
          </a:extLst>
        </xdr:cNvPr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64</xdr:row>
      <xdr:rowOff>38100</xdr:rowOff>
    </xdr:from>
    <xdr:to>
      <xdr:col>8</xdr:col>
      <xdr:colOff>28575</xdr:colOff>
      <xdr:row>65</xdr:row>
      <xdr:rowOff>133350</xdr:rowOff>
    </xdr:to>
    <xdr:sp macro="" textlink="">
      <xdr:nvSpPr>
        <xdr:cNvPr id="15" name="AutoShape 103">
          <a:extLst>
            <a:ext uri="{FF2B5EF4-FFF2-40B4-BE49-F238E27FC236}">
              <a16:creationId xmlns:a16="http://schemas.microsoft.com/office/drawing/2014/main" id="{F097BB5F-6FBB-4C9E-B6C9-C40261D9E741}"/>
            </a:ext>
          </a:extLst>
        </xdr:cNvPr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66</xdr:row>
      <xdr:rowOff>38100</xdr:rowOff>
    </xdr:from>
    <xdr:to>
      <xdr:col>8</xdr:col>
      <xdr:colOff>28575</xdr:colOff>
      <xdr:row>67</xdr:row>
      <xdr:rowOff>133350</xdr:rowOff>
    </xdr:to>
    <xdr:sp macro="" textlink="">
      <xdr:nvSpPr>
        <xdr:cNvPr id="16" name="AutoShape 103">
          <a:extLst>
            <a:ext uri="{FF2B5EF4-FFF2-40B4-BE49-F238E27FC236}">
              <a16:creationId xmlns:a16="http://schemas.microsoft.com/office/drawing/2014/main" id="{62A935F0-599B-43DA-8DCD-54DDCF1F9439}"/>
            </a:ext>
          </a:extLst>
        </xdr:cNvPr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68</xdr:row>
      <xdr:rowOff>38100</xdr:rowOff>
    </xdr:from>
    <xdr:to>
      <xdr:col>8</xdr:col>
      <xdr:colOff>28575</xdr:colOff>
      <xdr:row>69</xdr:row>
      <xdr:rowOff>133350</xdr:rowOff>
    </xdr:to>
    <xdr:sp macro="" textlink="">
      <xdr:nvSpPr>
        <xdr:cNvPr id="17" name="AutoShape 103">
          <a:extLst>
            <a:ext uri="{FF2B5EF4-FFF2-40B4-BE49-F238E27FC236}">
              <a16:creationId xmlns:a16="http://schemas.microsoft.com/office/drawing/2014/main" id="{06239B21-D7CD-49EE-90A2-CFC86AD76ACC}"/>
            </a:ext>
          </a:extLst>
        </xdr:cNvPr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70</xdr:row>
      <xdr:rowOff>38100</xdr:rowOff>
    </xdr:from>
    <xdr:to>
      <xdr:col>8</xdr:col>
      <xdr:colOff>28575</xdr:colOff>
      <xdr:row>71</xdr:row>
      <xdr:rowOff>133350</xdr:rowOff>
    </xdr:to>
    <xdr:sp macro="" textlink="">
      <xdr:nvSpPr>
        <xdr:cNvPr id="18" name="AutoShape 103">
          <a:extLst>
            <a:ext uri="{FF2B5EF4-FFF2-40B4-BE49-F238E27FC236}">
              <a16:creationId xmlns:a16="http://schemas.microsoft.com/office/drawing/2014/main" id="{AB763DF5-04A1-4FF9-8D61-E343360E936D}"/>
            </a:ext>
          </a:extLst>
        </xdr:cNvPr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72</xdr:row>
      <xdr:rowOff>38100</xdr:rowOff>
    </xdr:from>
    <xdr:to>
      <xdr:col>8</xdr:col>
      <xdr:colOff>28575</xdr:colOff>
      <xdr:row>73</xdr:row>
      <xdr:rowOff>133350</xdr:rowOff>
    </xdr:to>
    <xdr:sp macro="" textlink="">
      <xdr:nvSpPr>
        <xdr:cNvPr id="19" name="AutoShape 103">
          <a:extLst>
            <a:ext uri="{FF2B5EF4-FFF2-40B4-BE49-F238E27FC236}">
              <a16:creationId xmlns:a16="http://schemas.microsoft.com/office/drawing/2014/main" id="{B049EDD5-8821-49CE-900A-5BC9D30D2AE2}"/>
            </a:ext>
          </a:extLst>
        </xdr:cNvPr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74</xdr:row>
      <xdr:rowOff>38100</xdr:rowOff>
    </xdr:from>
    <xdr:to>
      <xdr:col>8</xdr:col>
      <xdr:colOff>28575</xdr:colOff>
      <xdr:row>75</xdr:row>
      <xdr:rowOff>133350</xdr:rowOff>
    </xdr:to>
    <xdr:sp macro="" textlink="">
      <xdr:nvSpPr>
        <xdr:cNvPr id="20" name="AutoShape 103">
          <a:extLst>
            <a:ext uri="{FF2B5EF4-FFF2-40B4-BE49-F238E27FC236}">
              <a16:creationId xmlns:a16="http://schemas.microsoft.com/office/drawing/2014/main" id="{67B3CC03-43E0-4795-B608-403AF1F36586}"/>
            </a:ext>
          </a:extLst>
        </xdr:cNvPr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77</xdr:row>
      <xdr:rowOff>38100</xdr:rowOff>
    </xdr:from>
    <xdr:to>
      <xdr:col>8</xdr:col>
      <xdr:colOff>28575</xdr:colOff>
      <xdr:row>78</xdr:row>
      <xdr:rowOff>133350</xdr:rowOff>
    </xdr:to>
    <xdr:sp macro="" textlink="">
      <xdr:nvSpPr>
        <xdr:cNvPr id="21" name="AutoShape 103">
          <a:extLst>
            <a:ext uri="{FF2B5EF4-FFF2-40B4-BE49-F238E27FC236}">
              <a16:creationId xmlns:a16="http://schemas.microsoft.com/office/drawing/2014/main" id="{19CE8282-0AB0-435E-AF21-3D7CD0E4318F}"/>
            </a:ext>
          </a:extLst>
        </xdr:cNvPr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79</xdr:row>
      <xdr:rowOff>38100</xdr:rowOff>
    </xdr:from>
    <xdr:to>
      <xdr:col>8</xdr:col>
      <xdr:colOff>28575</xdr:colOff>
      <xdr:row>80</xdr:row>
      <xdr:rowOff>133350</xdr:rowOff>
    </xdr:to>
    <xdr:sp macro="" textlink="">
      <xdr:nvSpPr>
        <xdr:cNvPr id="22" name="AutoShape 103">
          <a:extLst>
            <a:ext uri="{FF2B5EF4-FFF2-40B4-BE49-F238E27FC236}">
              <a16:creationId xmlns:a16="http://schemas.microsoft.com/office/drawing/2014/main" id="{9BD28EA8-82D5-4780-85A6-F0B4A92B3DD9}"/>
            </a:ext>
          </a:extLst>
        </xdr:cNvPr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81</xdr:row>
      <xdr:rowOff>38100</xdr:rowOff>
    </xdr:from>
    <xdr:to>
      <xdr:col>8</xdr:col>
      <xdr:colOff>28575</xdr:colOff>
      <xdr:row>82</xdr:row>
      <xdr:rowOff>133350</xdr:rowOff>
    </xdr:to>
    <xdr:sp macro="" textlink="">
      <xdr:nvSpPr>
        <xdr:cNvPr id="23" name="AutoShape 103">
          <a:extLst>
            <a:ext uri="{FF2B5EF4-FFF2-40B4-BE49-F238E27FC236}">
              <a16:creationId xmlns:a16="http://schemas.microsoft.com/office/drawing/2014/main" id="{31807FEF-BF43-44AC-AD4F-6F20DC55B3D4}"/>
            </a:ext>
          </a:extLst>
        </xdr:cNvPr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86</xdr:row>
      <xdr:rowOff>38100</xdr:rowOff>
    </xdr:from>
    <xdr:to>
      <xdr:col>8</xdr:col>
      <xdr:colOff>28575</xdr:colOff>
      <xdr:row>87</xdr:row>
      <xdr:rowOff>133350</xdr:rowOff>
    </xdr:to>
    <xdr:sp macro="" textlink="">
      <xdr:nvSpPr>
        <xdr:cNvPr id="24" name="AutoShape 103">
          <a:extLst>
            <a:ext uri="{FF2B5EF4-FFF2-40B4-BE49-F238E27FC236}">
              <a16:creationId xmlns:a16="http://schemas.microsoft.com/office/drawing/2014/main" id="{C9B80ACA-6D40-4C0D-A79C-FD902D527A95}"/>
            </a:ext>
          </a:extLst>
        </xdr:cNvPr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88</xdr:row>
      <xdr:rowOff>38100</xdr:rowOff>
    </xdr:from>
    <xdr:to>
      <xdr:col>8</xdr:col>
      <xdr:colOff>28575</xdr:colOff>
      <xdr:row>89</xdr:row>
      <xdr:rowOff>133350</xdr:rowOff>
    </xdr:to>
    <xdr:sp macro="" textlink="">
      <xdr:nvSpPr>
        <xdr:cNvPr id="25" name="AutoShape 103">
          <a:extLst>
            <a:ext uri="{FF2B5EF4-FFF2-40B4-BE49-F238E27FC236}">
              <a16:creationId xmlns:a16="http://schemas.microsoft.com/office/drawing/2014/main" id="{0717D018-FCDE-4AC9-A554-1B094CE0220F}"/>
            </a:ext>
          </a:extLst>
        </xdr:cNvPr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91</xdr:row>
      <xdr:rowOff>38100</xdr:rowOff>
    </xdr:from>
    <xdr:to>
      <xdr:col>8</xdr:col>
      <xdr:colOff>28575</xdr:colOff>
      <xdr:row>92</xdr:row>
      <xdr:rowOff>133350</xdr:rowOff>
    </xdr:to>
    <xdr:sp macro="" textlink="">
      <xdr:nvSpPr>
        <xdr:cNvPr id="26" name="AutoShape 103">
          <a:extLst>
            <a:ext uri="{FF2B5EF4-FFF2-40B4-BE49-F238E27FC236}">
              <a16:creationId xmlns:a16="http://schemas.microsoft.com/office/drawing/2014/main" id="{35B819EC-4248-4AE5-ABD4-F9A745AD789A}"/>
            </a:ext>
          </a:extLst>
        </xdr:cNvPr>
        <xdr:cNvSpPr>
          <a:spLocks/>
        </xdr:cNvSpPr>
      </xdr:nvSpPr>
      <xdr:spPr bwMode="auto">
        <a:xfrm>
          <a:off x="1685925" y="56197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96</xdr:row>
      <xdr:rowOff>38100</xdr:rowOff>
    </xdr:from>
    <xdr:to>
      <xdr:col>8</xdr:col>
      <xdr:colOff>28575</xdr:colOff>
      <xdr:row>97</xdr:row>
      <xdr:rowOff>133350</xdr:rowOff>
    </xdr:to>
    <xdr:sp macro="" textlink="">
      <xdr:nvSpPr>
        <xdr:cNvPr id="27" name="AutoShape 103">
          <a:extLst>
            <a:ext uri="{FF2B5EF4-FFF2-40B4-BE49-F238E27FC236}">
              <a16:creationId xmlns:a16="http://schemas.microsoft.com/office/drawing/2014/main" id="{25124BA6-938E-4A28-9281-8BDE28EFFA16}"/>
            </a:ext>
          </a:extLst>
        </xdr:cNvPr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98</xdr:row>
      <xdr:rowOff>38100</xdr:rowOff>
    </xdr:from>
    <xdr:to>
      <xdr:col>8</xdr:col>
      <xdr:colOff>28575</xdr:colOff>
      <xdr:row>99</xdr:row>
      <xdr:rowOff>133350</xdr:rowOff>
    </xdr:to>
    <xdr:sp macro="" textlink="">
      <xdr:nvSpPr>
        <xdr:cNvPr id="28" name="AutoShape 103">
          <a:extLst>
            <a:ext uri="{FF2B5EF4-FFF2-40B4-BE49-F238E27FC236}">
              <a16:creationId xmlns:a16="http://schemas.microsoft.com/office/drawing/2014/main" id="{13221984-A298-49C2-9DE6-7C5359E185F6}"/>
            </a:ext>
          </a:extLst>
        </xdr:cNvPr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101</xdr:row>
      <xdr:rowOff>38100</xdr:rowOff>
    </xdr:from>
    <xdr:to>
      <xdr:col>8</xdr:col>
      <xdr:colOff>28575</xdr:colOff>
      <xdr:row>102</xdr:row>
      <xdr:rowOff>133350</xdr:rowOff>
    </xdr:to>
    <xdr:sp macro="" textlink="">
      <xdr:nvSpPr>
        <xdr:cNvPr id="29" name="AutoShape 103">
          <a:extLst>
            <a:ext uri="{FF2B5EF4-FFF2-40B4-BE49-F238E27FC236}">
              <a16:creationId xmlns:a16="http://schemas.microsoft.com/office/drawing/2014/main" id="{053E4C35-EE37-48DD-A720-064F4BFB1917}"/>
            </a:ext>
          </a:extLst>
        </xdr:cNvPr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103</xdr:row>
      <xdr:rowOff>38100</xdr:rowOff>
    </xdr:from>
    <xdr:to>
      <xdr:col>8</xdr:col>
      <xdr:colOff>28575</xdr:colOff>
      <xdr:row>104</xdr:row>
      <xdr:rowOff>133350</xdr:rowOff>
    </xdr:to>
    <xdr:sp macro="" textlink="">
      <xdr:nvSpPr>
        <xdr:cNvPr id="30" name="AutoShape 103">
          <a:extLst>
            <a:ext uri="{FF2B5EF4-FFF2-40B4-BE49-F238E27FC236}">
              <a16:creationId xmlns:a16="http://schemas.microsoft.com/office/drawing/2014/main" id="{34CD6874-8AE5-41EA-8C6E-27304FF25F68}"/>
            </a:ext>
          </a:extLst>
        </xdr:cNvPr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105</xdr:row>
      <xdr:rowOff>38100</xdr:rowOff>
    </xdr:from>
    <xdr:to>
      <xdr:col>8</xdr:col>
      <xdr:colOff>28575</xdr:colOff>
      <xdr:row>106</xdr:row>
      <xdr:rowOff>133350</xdr:rowOff>
    </xdr:to>
    <xdr:sp macro="" textlink="">
      <xdr:nvSpPr>
        <xdr:cNvPr id="31" name="AutoShape 103">
          <a:extLst>
            <a:ext uri="{FF2B5EF4-FFF2-40B4-BE49-F238E27FC236}">
              <a16:creationId xmlns:a16="http://schemas.microsoft.com/office/drawing/2014/main" id="{DBF95B98-5A39-41E6-8CEA-AC592154F4B0}"/>
            </a:ext>
          </a:extLst>
        </xdr:cNvPr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108</xdr:row>
      <xdr:rowOff>38100</xdr:rowOff>
    </xdr:from>
    <xdr:to>
      <xdr:col>8</xdr:col>
      <xdr:colOff>28575</xdr:colOff>
      <xdr:row>109</xdr:row>
      <xdr:rowOff>133350</xdr:rowOff>
    </xdr:to>
    <xdr:sp macro="" textlink="">
      <xdr:nvSpPr>
        <xdr:cNvPr id="32" name="AutoShape 103">
          <a:extLst>
            <a:ext uri="{FF2B5EF4-FFF2-40B4-BE49-F238E27FC236}">
              <a16:creationId xmlns:a16="http://schemas.microsoft.com/office/drawing/2014/main" id="{3D989D7A-6754-40FF-8A78-868A47720699}"/>
            </a:ext>
          </a:extLst>
        </xdr:cNvPr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110</xdr:row>
      <xdr:rowOff>38100</xdr:rowOff>
    </xdr:from>
    <xdr:to>
      <xdr:col>8</xdr:col>
      <xdr:colOff>28575</xdr:colOff>
      <xdr:row>111</xdr:row>
      <xdr:rowOff>133350</xdr:rowOff>
    </xdr:to>
    <xdr:sp macro="" textlink="">
      <xdr:nvSpPr>
        <xdr:cNvPr id="33" name="AutoShape 103">
          <a:extLst>
            <a:ext uri="{FF2B5EF4-FFF2-40B4-BE49-F238E27FC236}">
              <a16:creationId xmlns:a16="http://schemas.microsoft.com/office/drawing/2014/main" id="{D55E52F4-2F90-4BBC-AC7A-50F7EF5E637D}"/>
            </a:ext>
          </a:extLst>
        </xdr:cNvPr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112</xdr:row>
      <xdr:rowOff>38100</xdr:rowOff>
    </xdr:from>
    <xdr:to>
      <xdr:col>8</xdr:col>
      <xdr:colOff>28575</xdr:colOff>
      <xdr:row>113</xdr:row>
      <xdr:rowOff>133350</xdr:rowOff>
    </xdr:to>
    <xdr:sp macro="" textlink="">
      <xdr:nvSpPr>
        <xdr:cNvPr id="34" name="AutoShape 103">
          <a:extLst>
            <a:ext uri="{FF2B5EF4-FFF2-40B4-BE49-F238E27FC236}">
              <a16:creationId xmlns:a16="http://schemas.microsoft.com/office/drawing/2014/main" id="{3681466C-0C35-4F60-98B9-716036BF1259}"/>
            </a:ext>
          </a:extLst>
        </xdr:cNvPr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27981-5A2F-4381-AEA8-9655849D24C9}">
  <sheetPr codeName="Sheet1">
    <pageSetUpPr fitToPage="1"/>
  </sheetPr>
  <dimension ref="A1:P249"/>
  <sheetViews>
    <sheetView showGridLines="0" tabSelected="1" view="pageBreakPreview" zoomScaleNormal="110" zoomScaleSheetLayoutView="100" workbookViewId="0">
      <selection activeCell="K23" sqref="K23"/>
    </sheetView>
  </sheetViews>
  <sheetFormatPr defaultColWidth="0" defaultRowHeight="11" zeroHeight="1" x14ac:dyDescent="0.2"/>
  <cols>
    <col min="1" max="1" width="2.6640625" style="6" customWidth="1"/>
    <col min="2" max="2" width="2.33203125" style="6" customWidth="1"/>
    <col min="3" max="3" width="4.44140625" style="6" customWidth="1"/>
    <col min="4" max="5" width="3.77734375" style="6" customWidth="1"/>
    <col min="6" max="6" width="4.44140625" style="6" bestFit="1" customWidth="1"/>
    <col min="7" max="7" width="6.44140625" style="6" customWidth="1"/>
    <col min="8" max="8" width="1.77734375" style="6" customWidth="1"/>
    <col min="9" max="9" width="3.77734375" style="6" customWidth="1"/>
    <col min="10" max="10" width="4.44140625" style="6" bestFit="1" customWidth="1"/>
    <col min="11" max="11" width="15.77734375" style="6" customWidth="1"/>
    <col min="12" max="16" width="13.6640625" style="6" customWidth="1"/>
    <col min="17" max="17" width="9.33203125" style="6" customWidth="1"/>
    <col min="18" max="16384" width="0" style="6" hidden="1"/>
  </cols>
  <sheetData>
    <row r="1" spans="1:16" s="2" customFormat="1" ht="16.5" x14ac:dyDescent="0.2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6" s="1" customFormat="1" ht="27" customHeight="1" x14ac:dyDescent="0.2">
      <c r="A2" s="34" t="s">
        <v>6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</row>
    <row r="3" spans="1:16" ht="10.5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4"/>
      <c r="L3" s="4"/>
      <c r="M3" s="4"/>
      <c r="N3" s="4"/>
      <c r="O3" s="4"/>
      <c r="P3" s="5"/>
    </row>
    <row r="4" spans="1:16" ht="2.15" customHeight="1" x14ac:dyDescent="0.2">
      <c r="K4" s="13"/>
      <c r="L4" s="13"/>
      <c r="M4" s="14"/>
      <c r="N4" s="13"/>
      <c r="O4" s="15"/>
      <c r="P4" s="15"/>
    </row>
    <row r="5" spans="1:16" ht="60" customHeight="1" x14ac:dyDescent="0.2">
      <c r="A5" s="15"/>
      <c r="B5" s="35" t="s">
        <v>4</v>
      </c>
      <c r="C5" s="35"/>
      <c r="D5" s="35"/>
      <c r="E5" s="35"/>
      <c r="F5" s="35"/>
      <c r="G5" s="35"/>
      <c r="H5" s="35"/>
      <c r="I5" s="35"/>
      <c r="J5" s="16"/>
      <c r="K5" s="7" t="s">
        <v>3</v>
      </c>
      <c r="L5" s="7" t="s">
        <v>7</v>
      </c>
      <c r="M5" s="7" t="s">
        <v>8</v>
      </c>
      <c r="N5" s="7" t="s">
        <v>9</v>
      </c>
      <c r="O5" s="7" t="s">
        <v>10</v>
      </c>
      <c r="P5" s="17" t="s">
        <v>11</v>
      </c>
    </row>
    <row r="6" spans="1:16" ht="5.15" customHeight="1" x14ac:dyDescent="0.2">
      <c r="A6" s="9"/>
      <c r="B6" s="8"/>
      <c r="C6" s="8"/>
      <c r="D6" s="8"/>
      <c r="E6" s="8"/>
      <c r="F6" s="8"/>
      <c r="G6" s="8"/>
      <c r="H6" s="8"/>
      <c r="I6" s="8"/>
      <c r="J6" s="18"/>
      <c r="K6" s="19"/>
      <c r="L6" s="19"/>
      <c r="M6" s="19"/>
      <c r="N6" s="19"/>
      <c r="O6" s="19"/>
      <c r="P6" s="19"/>
    </row>
    <row r="7" spans="1:16" ht="13" customHeight="1" x14ac:dyDescent="0.2">
      <c r="A7" s="28">
        <f>DATE(YEAR(A11)-1,5,1)</f>
        <v>44317</v>
      </c>
      <c r="B7" s="33" t="str">
        <f>TEXT(A7,"ggg")</f>
        <v>令和</v>
      </c>
      <c r="C7" s="31"/>
      <c r="D7" s="37" t="str">
        <f>IF(TEXT(A7,"e")="1","元",TEXT(A7,"e"))</f>
        <v>3</v>
      </c>
      <c r="E7" s="36" t="s">
        <v>12</v>
      </c>
      <c r="G7" s="31" t="s">
        <v>0</v>
      </c>
      <c r="H7" s="31"/>
      <c r="I7" s="31"/>
      <c r="J7" s="12"/>
      <c r="K7" s="20">
        <v>16152</v>
      </c>
      <c r="L7" s="20">
        <v>6682</v>
      </c>
      <c r="M7" s="20">
        <v>3003</v>
      </c>
      <c r="N7" s="20">
        <v>6148</v>
      </c>
      <c r="O7" s="20">
        <v>302</v>
      </c>
      <c r="P7" s="20">
        <v>17</v>
      </c>
    </row>
    <row r="8" spans="1:16" ht="13" customHeight="1" x14ac:dyDescent="0.2">
      <c r="A8" s="27"/>
      <c r="B8" s="31"/>
      <c r="C8" s="31"/>
      <c r="D8" s="37"/>
      <c r="E8" s="37"/>
      <c r="G8" s="31" t="s">
        <v>1</v>
      </c>
      <c r="H8" s="31"/>
      <c r="I8" s="31"/>
      <c r="J8" s="12"/>
      <c r="K8" s="20">
        <v>14486</v>
      </c>
      <c r="L8" s="20">
        <v>6316</v>
      </c>
      <c r="M8" s="20">
        <v>2492</v>
      </c>
      <c r="N8" s="20">
        <v>5482</v>
      </c>
      <c r="O8" s="20">
        <v>183</v>
      </c>
      <c r="P8" s="20">
        <v>13</v>
      </c>
    </row>
    <row r="9" spans="1:16" ht="13" customHeight="1" x14ac:dyDescent="0.2">
      <c r="A9" s="27"/>
      <c r="B9" s="31"/>
      <c r="C9" s="31"/>
      <c r="D9" s="37"/>
      <c r="E9" s="37"/>
      <c r="G9" s="31" t="s">
        <v>2</v>
      </c>
      <c r="H9" s="31"/>
      <c r="I9" s="31"/>
      <c r="J9" s="12"/>
      <c r="K9" s="20">
        <v>1666</v>
      </c>
      <c r="L9" s="20">
        <v>366</v>
      </c>
      <c r="M9" s="20">
        <v>511</v>
      </c>
      <c r="N9" s="20">
        <v>666</v>
      </c>
      <c r="O9" s="20">
        <v>119</v>
      </c>
      <c r="P9" s="20">
        <v>4</v>
      </c>
    </row>
    <row r="10" spans="1:16" ht="13" customHeight="1" x14ac:dyDescent="0.2">
      <c r="A10" s="27"/>
      <c r="B10" s="19"/>
      <c r="C10" s="19"/>
      <c r="D10" s="4"/>
      <c r="E10" s="4"/>
      <c r="G10" s="19"/>
      <c r="H10" s="19"/>
      <c r="I10" s="19"/>
      <c r="J10" s="12"/>
      <c r="K10" s="20"/>
      <c r="L10" s="20"/>
      <c r="M10" s="20"/>
      <c r="N10" s="20"/>
      <c r="O10" s="20"/>
      <c r="P10" s="20"/>
    </row>
    <row r="11" spans="1:16" ht="13" customHeight="1" x14ac:dyDescent="0.2">
      <c r="A11" s="27">
        <f>DATE(YEAR(A15)-1,5,1)</f>
        <v>44682</v>
      </c>
      <c r="B11" s="33" t="str">
        <f>IF(TEXT(A7,"ggg")=TEXT(A11,"ggg"),"",TEXT(A11,"ggg"))</f>
        <v/>
      </c>
      <c r="C11" s="31"/>
      <c r="D11" s="37" t="str">
        <f>IF(TEXT(A11,"e")="1","元",TEXT(A11,"e"))</f>
        <v>4</v>
      </c>
      <c r="E11" s="36" t="str">
        <f>IF(TEXT(A7,"ggg")=TEXT(A11,"ggg"),"","年")</f>
        <v/>
      </c>
      <c r="G11" s="31" t="s">
        <v>0</v>
      </c>
      <c r="H11" s="31"/>
      <c r="I11" s="31"/>
      <c r="J11" s="12"/>
      <c r="K11" s="21">
        <v>14460</v>
      </c>
      <c r="L11" s="21">
        <v>6099</v>
      </c>
      <c r="M11" s="21">
        <v>2553</v>
      </c>
      <c r="N11" s="21">
        <v>5498</v>
      </c>
      <c r="O11" s="21">
        <v>297</v>
      </c>
      <c r="P11" s="21">
        <v>13</v>
      </c>
    </row>
    <row r="12" spans="1:16" ht="13" customHeight="1" x14ac:dyDescent="0.2">
      <c r="A12" s="27"/>
      <c r="B12" s="31"/>
      <c r="C12" s="31"/>
      <c r="D12" s="37"/>
      <c r="E12" s="37"/>
      <c r="G12" s="31" t="s">
        <v>1</v>
      </c>
      <c r="H12" s="31"/>
      <c r="I12" s="31"/>
      <c r="J12" s="12"/>
      <c r="K12" s="21">
        <v>12906</v>
      </c>
      <c r="L12" s="21">
        <v>5715</v>
      </c>
      <c r="M12" s="21">
        <v>2072</v>
      </c>
      <c r="N12" s="21">
        <v>4940</v>
      </c>
      <c r="O12" s="21">
        <v>167</v>
      </c>
      <c r="P12" s="21">
        <v>12</v>
      </c>
    </row>
    <row r="13" spans="1:16" ht="13" customHeight="1" x14ac:dyDescent="0.2">
      <c r="A13" s="27"/>
      <c r="B13" s="31"/>
      <c r="C13" s="31"/>
      <c r="D13" s="37"/>
      <c r="E13" s="37"/>
      <c r="G13" s="31" t="s">
        <v>2</v>
      </c>
      <c r="H13" s="31"/>
      <c r="I13" s="31"/>
      <c r="J13" s="12"/>
      <c r="K13" s="20">
        <v>1554</v>
      </c>
      <c r="L13" s="20">
        <v>384</v>
      </c>
      <c r="M13" s="20">
        <v>481</v>
      </c>
      <c r="N13" s="20">
        <v>558</v>
      </c>
      <c r="O13" s="20">
        <v>130</v>
      </c>
      <c r="P13" s="20">
        <v>1</v>
      </c>
    </row>
    <row r="14" spans="1:16" ht="13" customHeight="1" x14ac:dyDescent="0.2">
      <c r="A14" s="27"/>
      <c r="B14" s="19"/>
      <c r="C14" s="19"/>
      <c r="D14" s="4"/>
      <c r="E14" s="4"/>
      <c r="G14" s="19"/>
      <c r="H14" s="19"/>
      <c r="I14" s="19"/>
      <c r="J14" s="12"/>
      <c r="K14" s="20"/>
      <c r="L14" s="20"/>
      <c r="M14" s="20"/>
      <c r="N14" s="20"/>
      <c r="O14" s="20"/>
      <c r="P14" s="20"/>
    </row>
    <row r="15" spans="1:16" ht="13" customHeight="1" x14ac:dyDescent="0.2">
      <c r="A15" s="27">
        <f>DATE(YEAR(A19)-1,5,1)</f>
        <v>45047</v>
      </c>
      <c r="B15" s="33" t="str">
        <f>IF(TEXT(A11,"ggg")=TEXT(A15,"ggg"),"",TEXT(A15,"ggg"))</f>
        <v/>
      </c>
      <c r="C15" s="31"/>
      <c r="D15" s="37" t="str">
        <f>IF(TEXT(A15,"e")="1","元",TEXT(A15,"e"))</f>
        <v>5</v>
      </c>
      <c r="E15" s="36" t="str">
        <f>IF(TEXT(A11,"ggg")=TEXT(A15,"ggg"),"","年")</f>
        <v/>
      </c>
      <c r="G15" s="31" t="s">
        <v>0</v>
      </c>
      <c r="H15" s="31"/>
      <c r="I15" s="31"/>
      <c r="J15" s="12"/>
      <c r="K15" s="20">
        <v>14085</v>
      </c>
      <c r="L15" s="20">
        <v>6065</v>
      </c>
      <c r="M15" s="20">
        <v>2553</v>
      </c>
      <c r="N15" s="20">
        <v>5149</v>
      </c>
      <c r="O15" s="20">
        <v>303</v>
      </c>
      <c r="P15" s="20">
        <v>15</v>
      </c>
    </row>
    <row r="16" spans="1:16" ht="13" customHeight="1" x14ac:dyDescent="0.2">
      <c r="A16" s="27"/>
      <c r="B16" s="31"/>
      <c r="C16" s="31"/>
      <c r="D16" s="37"/>
      <c r="E16" s="37"/>
      <c r="G16" s="31" t="s">
        <v>1</v>
      </c>
      <c r="H16" s="31"/>
      <c r="I16" s="31"/>
      <c r="J16" s="12"/>
      <c r="K16" s="21">
        <v>12599</v>
      </c>
      <c r="L16" s="21">
        <v>5744</v>
      </c>
      <c r="M16" s="21">
        <v>2089</v>
      </c>
      <c r="N16" s="21">
        <v>4578</v>
      </c>
      <c r="O16" s="21">
        <v>175</v>
      </c>
      <c r="P16" s="21">
        <v>13</v>
      </c>
    </row>
    <row r="17" spans="1:16" ht="13" customHeight="1" x14ac:dyDescent="0.2">
      <c r="A17" s="27"/>
      <c r="B17" s="31"/>
      <c r="C17" s="31"/>
      <c r="D17" s="37"/>
      <c r="E17" s="37"/>
      <c r="G17" s="31" t="s">
        <v>2</v>
      </c>
      <c r="H17" s="31"/>
      <c r="I17" s="31"/>
      <c r="J17" s="12"/>
      <c r="K17" s="20">
        <v>1486</v>
      </c>
      <c r="L17" s="20">
        <v>321</v>
      </c>
      <c r="M17" s="20">
        <v>464</v>
      </c>
      <c r="N17" s="20">
        <v>571</v>
      </c>
      <c r="O17" s="20">
        <v>128</v>
      </c>
      <c r="P17" s="20">
        <v>2</v>
      </c>
    </row>
    <row r="18" spans="1:16" ht="13" customHeight="1" x14ac:dyDescent="0.2">
      <c r="A18" s="27"/>
      <c r="B18" s="19"/>
      <c r="C18" s="19"/>
      <c r="D18" s="4"/>
      <c r="E18" s="4"/>
      <c r="G18" s="19"/>
      <c r="H18" s="19"/>
      <c r="I18" s="19"/>
      <c r="J18" s="12"/>
      <c r="K18" s="20"/>
      <c r="L18" s="20"/>
      <c r="M18" s="20"/>
      <c r="N18" s="20"/>
      <c r="O18" s="20"/>
      <c r="P18" s="20"/>
    </row>
    <row r="19" spans="1:16" ht="13" customHeight="1" x14ac:dyDescent="0.2">
      <c r="A19" s="27">
        <f>DATE(YEAR(A23)-1,5,1)</f>
        <v>45413</v>
      </c>
      <c r="B19" s="33" t="str">
        <f>IF(TEXT(A15,"ggg")=TEXT(A19,"ggg"),"",TEXT(A19,"ggg"))</f>
        <v/>
      </c>
      <c r="C19" s="31"/>
      <c r="D19" s="37" t="str">
        <f>IF(TEXT(A19,"e")="1","元",TEXT(A19,"e"))</f>
        <v>6</v>
      </c>
      <c r="E19" s="36" t="str">
        <f>IF(TEXT(A15,"ggg")=TEXT(A19,"ggg"),"","年")</f>
        <v/>
      </c>
      <c r="G19" s="31" t="s">
        <v>0</v>
      </c>
      <c r="H19" s="31"/>
      <c r="I19" s="31"/>
      <c r="J19" s="12"/>
      <c r="K19" s="21">
        <v>14822</v>
      </c>
      <c r="L19" s="21">
        <v>6444</v>
      </c>
      <c r="M19" s="21">
        <v>2629</v>
      </c>
      <c r="N19" s="21">
        <v>5459</v>
      </c>
      <c r="O19" s="21">
        <v>271</v>
      </c>
      <c r="P19" s="21">
        <v>19</v>
      </c>
    </row>
    <row r="20" spans="1:16" ht="13" customHeight="1" x14ac:dyDescent="0.2">
      <c r="A20" s="27"/>
      <c r="B20" s="31"/>
      <c r="C20" s="31"/>
      <c r="D20" s="37"/>
      <c r="E20" s="37"/>
      <c r="G20" s="31" t="s">
        <v>1</v>
      </c>
      <c r="H20" s="31"/>
      <c r="I20" s="31"/>
      <c r="J20" s="12"/>
      <c r="K20" s="20">
        <v>13265</v>
      </c>
      <c r="L20" s="20">
        <v>6024</v>
      </c>
      <c r="M20" s="20">
        <v>2197</v>
      </c>
      <c r="N20" s="20">
        <v>4862</v>
      </c>
      <c r="O20" s="20">
        <v>164</v>
      </c>
      <c r="P20" s="20">
        <v>18</v>
      </c>
    </row>
    <row r="21" spans="1:16" ht="13" customHeight="1" x14ac:dyDescent="0.2">
      <c r="A21" s="27"/>
      <c r="B21" s="31"/>
      <c r="C21" s="31"/>
      <c r="D21" s="37"/>
      <c r="E21" s="37"/>
      <c r="G21" s="31" t="s">
        <v>2</v>
      </c>
      <c r="H21" s="31"/>
      <c r="I21" s="31"/>
      <c r="J21" s="12"/>
      <c r="K21" s="21">
        <v>1557</v>
      </c>
      <c r="L21" s="21">
        <v>420</v>
      </c>
      <c r="M21" s="21">
        <v>432</v>
      </c>
      <c r="N21" s="21">
        <v>597</v>
      </c>
      <c r="O21" s="21">
        <v>107</v>
      </c>
      <c r="P21" s="21">
        <v>1</v>
      </c>
    </row>
    <row r="22" spans="1:16" ht="13" customHeight="1" x14ac:dyDescent="0.2">
      <c r="A22" s="27"/>
      <c r="B22" s="19"/>
      <c r="C22" s="19"/>
      <c r="D22" s="4"/>
      <c r="E22" s="4"/>
      <c r="G22" s="19"/>
      <c r="H22" s="19"/>
      <c r="I22" s="19"/>
      <c r="J22" s="12"/>
      <c r="K22" s="21"/>
      <c r="L22" s="21"/>
      <c r="M22" s="21"/>
      <c r="N22" s="21"/>
      <c r="O22" s="21"/>
      <c r="P22" s="21"/>
    </row>
    <row r="23" spans="1:16" s="10" customFormat="1" ht="13" customHeight="1" x14ac:dyDescent="0.2">
      <c r="A23" s="28">
        <v>45778</v>
      </c>
      <c r="B23" s="32" t="str">
        <f>IF(TEXT(A19,"ggg")=TEXT(A23,"ggg"),"",TEXT(A23,"ggg"))</f>
        <v/>
      </c>
      <c r="C23" s="32"/>
      <c r="D23" s="38" t="str">
        <f>IF(TEXT(A23,"e")="1","元",TEXT(A23,"e"))</f>
        <v>7</v>
      </c>
      <c r="E23" s="38" t="str">
        <f>IF(TEXT(A19,"ggg")=TEXT(A23,"ggg"),"","年")</f>
        <v/>
      </c>
      <c r="G23" s="32" t="s">
        <v>0</v>
      </c>
      <c r="H23" s="32"/>
      <c r="I23" s="32"/>
      <c r="J23" s="11"/>
      <c r="K23" s="22">
        <v>15001</v>
      </c>
      <c r="L23" s="22">
        <v>6736</v>
      </c>
      <c r="M23" s="22">
        <v>2578</v>
      </c>
      <c r="N23" s="22">
        <v>5392</v>
      </c>
      <c r="O23" s="22">
        <v>261</v>
      </c>
      <c r="P23" s="22">
        <v>34</v>
      </c>
    </row>
    <row r="24" spans="1:16" s="10" customFormat="1" ht="13" customHeight="1" x14ac:dyDescent="0.2">
      <c r="A24" s="27"/>
      <c r="B24" s="32"/>
      <c r="C24" s="32"/>
      <c r="D24" s="38"/>
      <c r="E24" s="38"/>
      <c r="G24" s="32" t="s">
        <v>1</v>
      </c>
      <c r="H24" s="32"/>
      <c r="I24" s="32"/>
      <c r="J24" s="11"/>
      <c r="K24" s="22">
        <v>13407</v>
      </c>
      <c r="L24" s="22">
        <v>6316</v>
      </c>
      <c r="M24" s="22">
        <v>2110</v>
      </c>
      <c r="N24" s="22">
        <v>4808</v>
      </c>
      <c r="O24" s="22">
        <v>140</v>
      </c>
      <c r="P24" s="22">
        <v>33</v>
      </c>
    </row>
    <row r="25" spans="1:16" s="10" customFormat="1" ht="13" customHeight="1" x14ac:dyDescent="0.2">
      <c r="A25" s="27"/>
      <c r="B25" s="32"/>
      <c r="C25" s="32"/>
      <c r="D25" s="38"/>
      <c r="E25" s="38"/>
      <c r="G25" s="32" t="s">
        <v>2</v>
      </c>
      <c r="H25" s="32"/>
      <c r="I25" s="32"/>
      <c r="J25" s="11"/>
      <c r="K25" s="23">
        <v>1594</v>
      </c>
      <c r="L25" s="23">
        <v>420</v>
      </c>
      <c r="M25" s="23">
        <v>468</v>
      </c>
      <c r="N25" s="23">
        <v>584</v>
      </c>
      <c r="O25" s="23">
        <v>121</v>
      </c>
      <c r="P25" s="23">
        <v>1</v>
      </c>
    </row>
    <row r="26" spans="1:16" s="10" customFormat="1" ht="18" customHeight="1" x14ac:dyDescent="0.2">
      <c r="A26" s="27"/>
      <c r="B26" s="29"/>
      <c r="C26" s="29"/>
      <c r="D26" s="26"/>
      <c r="E26" s="26"/>
      <c r="G26" s="29"/>
      <c r="H26" s="29"/>
      <c r="I26" s="29"/>
      <c r="J26" s="11"/>
      <c r="K26" s="23"/>
      <c r="L26" s="23"/>
      <c r="M26" s="23"/>
      <c r="N26" s="23"/>
      <c r="O26" s="23"/>
      <c r="P26" s="23"/>
    </row>
    <row r="27" spans="1:16" ht="13" customHeight="1" x14ac:dyDescent="0.2">
      <c r="B27" s="39" t="s">
        <v>13</v>
      </c>
      <c r="C27" s="31"/>
      <c r="D27" s="31"/>
      <c r="E27" s="31"/>
      <c r="F27" s="31"/>
      <c r="G27" s="31"/>
      <c r="I27" s="4" t="s">
        <v>1</v>
      </c>
      <c r="J27" s="12"/>
      <c r="K27" s="20">
        <v>31</v>
      </c>
      <c r="L27" s="20">
        <v>30</v>
      </c>
      <c r="M27" s="20">
        <v>0</v>
      </c>
      <c r="N27" s="20">
        <v>0</v>
      </c>
      <c r="O27" s="20">
        <v>0</v>
      </c>
      <c r="P27" s="20">
        <v>1</v>
      </c>
    </row>
    <row r="28" spans="1:16" ht="12" customHeight="1" x14ac:dyDescent="0.2">
      <c r="B28" s="31"/>
      <c r="C28" s="31"/>
      <c r="D28" s="31"/>
      <c r="E28" s="31"/>
      <c r="F28" s="31"/>
      <c r="G28" s="31"/>
      <c r="I28" s="4" t="s">
        <v>2</v>
      </c>
      <c r="J28" s="12"/>
      <c r="K28" s="20">
        <v>1</v>
      </c>
      <c r="L28" s="20">
        <v>1</v>
      </c>
      <c r="M28" s="20">
        <v>0</v>
      </c>
      <c r="N28" s="20">
        <v>0</v>
      </c>
      <c r="O28" s="20">
        <v>0</v>
      </c>
      <c r="P28" s="20">
        <v>0</v>
      </c>
    </row>
    <row r="29" spans="1:16" ht="18" customHeight="1" x14ac:dyDescent="0.2">
      <c r="B29" s="19"/>
      <c r="C29" s="19"/>
      <c r="D29" s="19"/>
      <c r="E29" s="19"/>
      <c r="F29" s="19"/>
      <c r="G29" s="19"/>
      <c r="I29" s="4"/>
      <c r="J29" s="12"/>
      <c r="K29" s="20"/>
      <c r="L29" s="20"/>
      <c r="M29" s="20"/>
      <c r="N29" s="20"/>
      <c r="O29" s="20"/>
      <c r="P29" s="20"/>
    </row>
    <row r="30" spans="1:16" ht="13" customHeight="1" x14ac:dyDescent="0.2">
      <c r="B30" s="32" t="s">
        <v>14</v>
      </c>
      <c r="C30" s="32"/>
      <c r="D30" s="32"/>
      <c r="E30" s="32"/>
      <c r="F30" s="32"/>
      <c r="G30" s="32"/>
      <c r="H30" s="10"/>
      <c r="I30" s="26" t="s">
        <v>1</v>
      </c>
      <c r="J30" s="11"/>
      <c r="K30" s="22">
        <v>8779</v>
      </c>
      <c r="L30" s="22">
        <v>4475</v>
      </c>
      <c r="M30" s="22">
        <v>1239</v>
      </c>
      <c r="N30" s="22">
        <v>2942</v>
      </c>
      <c r="O30" s="22">
        <v>107</v>
      </c>
      <c r="P30" s="22">
        <v>16</v>
      </c>
    </row>
    <row r="31" spans="1:16" ht="12" customHeight="1" x14ac:dyDescent="0.2">
      <c r="B31" s="32"/>
      <c r="C31" s="32"/>
      <c r="D31" s="32"/>
      <c r="E31" s="32"/>
      <c r="F31" s="32"/>
      <c r="G31" s="32"/>
      <c r="H31" s="10"/>
      <c r="I31" s="26" t="s">
        <v>2</v>
      </c>
      <c r="J31" s="11"/>
      <c r="K31" s="22">
        <v>1086</v>
      </c>
      <c r="L31" s="22">
        <v>306</v>
      </c>
      <c r="M31" s="22">
        <v>284</v>
      </c>
      <c r="N31" s="22">
        <v>385</v>
      </c>
      <c r="O31" s="22">
        <v>110</v>
      </c>
      <c r="P31" s="22">
        <v>1</v>
      </c>
    </row>
    <row r="32" spans="1:16" ht="18" customHeight="1" x14ac:dyDescent="0.2">
      <c r="B32" s="29"/>
      <c r="C32" s="29"/>
      <c r="D32" s="29"/>
      <c r="E32" s="29"/>
      <c r="F32" s="29"/>
      <c r="G32" s="29"/>
      <c r="H32" s="10"/>
      <c r="I32" s="26"/>
      <c r="J32" s="11"/>
      <c r="K32" s="22"/>
      <c r="L32" s="22"/>
      <c r="M32" s="22"/>
      <c r="N32" s="22"/>
      <c r="O32" s="22"/>
      <c r="P32" s="22"/>
    </row>
    <row r="33" spans="2:16" ht="13" customHeight="1" x14ac:dyDescent="0.2">
      <c r="B33" s="31" t="s">
        <v>15</v>
      </c>
      <c r="C33" s="31"/>
      <c r="D33" s="31"/>
      <c r="E33" s="31"/>
      <c r="F33" s="31"/>
      <c r="G33" s="31"/>
      <c r="I33" s="4" t="s">
        <v>1</v>
      </c>
      <c r="J33" s="12"/>
      <c r="K33" s="20">
        <v>56</v>
      </c>
      <c r="L33" s="20">
        <v>27</v>
      </c>
      <c r="M33" s="20">
        <v>6</v>
      </c>
      <c r="N33" s="20">
        <v>22</v>
      </c>
      <c r="O33" s="20">
        <v>1</v>
      </c>
      <c r="P33" s="20">
        <v>0</v>
      </c>
    </row>
    <row r="34" spans="2:16" ht="12" customHeight="1" x14ac:dyDescent="0.2">
      <c r="B34" s="31"/>
      <c r="C34" s="31"/>
      <c r="D34" s="31"/>
      <c r="E34" s="31"/>
      <c r="F34" s="31"/>
      <c r="G34" s="31"/>
      <c r="I34" s="4" t="s">
        <v>2</v>
      </c>
      <c r="J34" s="12"/>
      <c r="K34" s="20">
        <v>1</v>
      </c>
      <c r="L34" s="20">
        <v>1</v>
      </c>
      <c r="M34" s="20">
        <v>0</v>
      </c>
      <c r="N34" s="20">
        <v>0</v>
      </c>
      <c r="O34" s="20">
        <v>0</v>
      </c>
      <c r="P34" s="20">
        <v>0</v>
      </c>
    </row>
    <row r="35" spans="2:16" s="10" customFormat="1" ht="13" customHeight="1" x14ac:dyDescent="0.2">
      <c r="B35" s="31" t="s">
        <v>16</v>
      </c>
      <c r="C35" s="31"/>
      <c r="D35" s="31"/>
      <c r="E35" s="31"/>
      <c r="F35" s="31"/>
      <c r="G35" s="31"/>
      <c r="I35" s="4"/>
      <c r="J35" s="11"/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</row>
    <row r="36" spans="2:16" ht="13" customHeight="1" x14ac:dyDescent="0.2">
      <c r="B36" s="31" t="s">
        <v>17</v>
      </c>
      <c r="C36" s="31"/>
      <c r="D36" s="31"/>
      <c r="E36" s="31"/>
      <c r="F36" s="31"/>
      <c r="G36" s="31"/>
      <c r="I36" s="4" t="s">
        <v>5</v>
      </c>
      <c r="J36" s="12"/>
      <c r="K36" s="20">
        <v>3</v>
      </c>
      <c r="L36" s="20">
        <v>1</v>
      </c>
      <c r="M36" s="20">
        <v>0</v>
      </c>
      <c r="N36" s="20">
        <v>2</v>
      </c>
      <c r="O36" s="20">
        <v>0</v>
      </c>
      <c r="P36" s="20">
        <v>0</v>
      </c>
    </row>
    <row r="37" spans="2:16" s="10" customFormat="1" ht="13" customHeight="1" x14ac:dyDescent="0.2">
      <c r="B37" s="31" t="s">
        <v>18</v>
      </c>
      <c r="C37" s="31"/>
      <c r="D37" s="31"/>
      <c r="E37" s="31"/>
      <c r="F37" s="31"/>
      <c r="G37" s="31"/>
      <c r="I37" s="4"/>
      <c r="J37" s="11"/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2:16" ht="13" customHeight="1" x14ac:dyDescent="0.2">
      <c r="B38" s="31" t="s">
        <v>19</v>
      </c>
      <c r="C38" s="31"/>
      <c r="D38" s="31"/>
      <c r="E38" s="31"/>
      <c r="F38" s="31"/>
      <c r="G38" s="31"/>
      <c r="I38" s="4" t="s">
        <v>1</v>
      </c>
      <c r="J38" s="12"/>
      <c r="K38" s="20">
        <v>72</v>
      </c>
      <c r="L38" s="20">
        <v>43</v>
      </c>
      <c r="M38" s="20">
        <v>7</v>
      </c>
      <c r="N38" s="20">
        <v>21</v>
      </c>
      <c r="O38" s="20">
        <v>1</v>
      </c>
      <c r="P38" s="20">
        <v>0</v>
      </c>
    </row>
    <row r="39" spans="2:16" ht="12" customHeight="1" x14ac:dyDescent="0.2">
      <c r="B39" s="31"/>
      <c r="C39" s="31"/>
      <c r="D39" s="31"/>
      <c r="E39" s="31"/>
      <c r="F39" s="31"/>
      <c r="G39" s="31"/>
      <c r="I39" s="4" t="s">
        <v>2</v>
      </c>
      <c r="J39" s="12"/>
      <c r="K39" s="20">
        <v>14</v>
      </c>
      <c r="L39" s="20">
        <v>11</v>
      </c>
      <c r="M39" s="20">
        <v>2</v>
      </c>
      <c r="N39" s="20">
        <v>1</v>
      </c>
      <c r="O39" s="20">
        <v>0</v>
      </c>
      <c r="P39" s="20">
        <v>0</v>
      </c>
    </row>
    <row r="40" spans="2:16" ht="13" customHeight="1" x14ac:dyDescent="0.2">
      <c r="B40" s="31" t="s">
        <v>20</v>
      </c>
      <c r="C40" s="31"/>
      <c r="D40" s="31"/>
      <c r="E40" s="31"/>
      <c r="F40" s="31"/>
      <c r="G40" s="31"/>
      <c r="I40" s="4" t="s">
        <v>5</v>
      </c>
      <c r="J40" s="12"/>
      <c r="K40" s="20">
        <v>281</v>
      </c>
      <c r="L40" s="20">
        <v>169</v>
      </c>
      <c r="M40" s="20">
        <v>28</v>
      </c>
      <c r="N40" s="20">
        <v>81</v>
      </c>
      <c r="O40" s="20">
        <v>3</v>
      </c>
      <c r="P40" s="20">
        <v>0</v>
      </c>
    </row>
    <row r="41" spans="2:16" s="10" customFormat="1" ht="13" customHeight="1" x14ac:dyDescent="0.2">
      <c r="B41" s="31" t="s">
        <v>21</v>
      </c>
      <c r="C41" s="31"/>
      <c r="D41" s="31"/>
      <c r="E41" s="31"/>
      <c r="F41" s="31"/>
      <c r="G41" s="31"/>
      <c r="I41" s="4"/>
      <c r="J41" s="11"/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</row>
    <row r="42" spans="2:16" ht="13" customHeight="1" x14ac:dyDescent="0.2">
      <c r="B42" s="31" t="s">
        <v>22</v>
      </c>
      <c r="C42" s="31"/>
      <c r="D42" s="31"/>
      <c r="E42" s="31"/>
      <c r="F42" s="31"/>
      <c r="G42" s="31"/>
      <c r="I42" s="4" t="s">
        <v>1</v>
      </c>
      <c r="J42" s="12"/>
      <c r="K42" s="20">
        <v>44</v>
      </c>
      <c r="L42" s="20">
        <v>16</v>
      </c>
      <c r="M42" s="20">
        <v>15</v>
      </c>
      <c r="N42" s="20">
        <v>12</v>
      </c>
      <c r="O42" s="20">
        <v>1</v>
      </c>
      <c r="P42" s="20">
        <v>0</v>
      </c>
    </row>
    <row r="43" spans="2:16" ht="12" customHeight="1" x14ac:dyDescent="0.2">
      <c r="B43" s="31"/>
      <c r="C43" s="31"/>
      <c r="D43" s="31"/>
      <c r="E43" s="31"/>
      <c r="F43" s="31"/>
      <c r="G43" s="31"/>
      <c r="I43" s="4" t="s">
        <v>2</v>
      </c>
      <c r="J43" s="12"/>
      <c r="K43" s="20">
        <v>2</v>
      </c>
      <c r="L43" s="20">
        <v>0</v>
      </c>
      <c r="M43" s="20">
        <v>0</v>
      </c>
      <c r="N43" s="20">
        <v>2</v>
      </c>
      <c r="O43" s="20">
        <v>0</v>
      </c>
      <c r="P43" s="20">
        <v>0</v>
      </c>
    </row>
    <row r="44" spans="2:16" ht="13" customHeight="1" x14ac:dyDescent="0.2">
      <c r="B44" s="31" t="s">
        <v>23</v>
      </c>
      <c r="C44" s="31"/>
      <c r="D44" s="31"/>
      <c r="E44" s="31"/>
      <c r="F44" s="31"/>
      <c r="G44" s="31"/>
      <c r="I44" s="4" t="s">
        <v>5</v>
      </c>
      <c r="J44" s="12"/>
      <c r="K44" s="20">
        <v>2</v>
      </c>
      <c r="L44" s="20">
        <v>0</v>
      </c>
      <c r="M44" s="20">
        <v>1</v>
      </c>
      <c r="N44" s="20">
        <v>1</v>
      </c>
      <c r="O44" s="20">
        <v>0</v>
      </c>
      <c r="P44" s="20">
        <v>0</v>
      </c>
    </row>
    <row r="45" spans="2:16" ht="13" customHeight="1" x14ac:dyDescent="0.2">
      <c r="B45" s="40" t="s">
        <v>24</v>
      </c>
      <c r="C45" s="31"/>
      <c r="D45" s="31"/>
      <c r="E45" s="31"/>
      <c r="F45" s="31"/>
      <c r="G45" s="31"/>
      <c r="I45" s="4" t="s">
        <v>5</v>
      </c>
      <c r="J45" s="12"/>
      <c r="K45" s="20">
        <v>59</v>
      </c>
      <c r="L45" s="20">
        <v>27</v>
      </c>
      <c r="M45" s="20">
        <v>11</v>
      </c>
      <c r="N45" s="20">
        <v>20</v>
      </c>
      <c r="O45" s="20">
        <v>1</v>
      </c>
      <c r="P45" s="20">
        <v>0</v>
      </c>
    </row>
    <row r="46" spans="2:16" ht="13" customHeight="1" x14ac:dyDescent="0.2">
      <c r="B46" s="41" t="s">
        <v>25</v>
      </c>
      <c r="C46" s="31"/>
      <c r="D46" s="31"/>
      <c r="E46" s="31"/>
      <c r="F46" s="31"/>
      <c r="G46" s="31"/>
      <c r="I46" s="4" t="s">
        <v>1</v>
      </c>
      <c r="J46" s="12"/>
      <c r="K46" s="20">
        <v>141</v>
      </c>
      <c r="L46" s="20">
        <v>59</v>
      </c>
      <c r="M46" s="20">
        <v>38</v>
      </c>
      <c r="N46" s="20">
        <v>43</v>
      </c>
      <c r="O46" s="20">
        <v>0</v>
      </c>
      <c r="P46" s="20">
        <v>1</v>
      </c>
    </row>
    <row r="47" spans="2:16" ht="12" customHeight="1" x14ac:dyDescent="0.2">
      <c r="B47" s="31"/>
      <c r="C47" s="31"/>
      <c r="D47" s="31"/>
      <c r="E47" s="31"/>
      <c r="F47" s="31"/>
      <c r="G47" s="31"/>
      <c r="I47" s="4" t="s">
        <v>2</v>
      </c>
      <c r="J47" s="12"/>
      <c r="K47" s="20">
        <v>1</v>
      </c>
      <c r="L47" s="20">
        <v>0</v>
      </c>
      <c r="M47" s="20">
        <v>0</v>
      </c>
      <c r="N47" s="20">
        <v>1</v>
      </c>
      <c r="O47" s="20">
        <v>0</v>
      </c>
      <c r="P47" s="20">
        <v>0</v>
      </c>
    </row>
    <row r="48" spans="2:16" ht="13" customHeight="1" x14ac:dyDescent="0.2">
      <c r="B48" s="41" t="s">
        <v>26</v>
      </c>
      <c r="C48" s="31"/>
      <c r="D48" s="31"/>
      <c r="E48" s="31"/>
      <c r="F48" s="31"/>
      <c r="G48" s="31"/>
      <c r="I48" s="4" t="s">
        <v>1</v>
      </c>
      <c r="J48" s="12"/>
      <c r="K48" s="20">
        <v>333</v>
      </c>
      <c r="L48" s="20">
        <v>149</v>
      </c>
      <c r="M48" s="20">
        <v>90</v>
      </c>
      <c r="N48" s="20">
        <v>91</v>
      </c>
      <c r="O48" s="20">
        <v>3</v>
      </c>
      <c r="P48" s="20">
        <v>0</v>
      </c>
    </row>
    <row r="49" spans="2:16" ht="12" customHeight="1" x14ac:dyDescent="0.2">
      <c r="B49" s="31"/>
      <c r="C49" s="31"/>
      <c r="D49" s="31"/>
      <c r="E49" s="31"/>
      <c r="F49" s="31"/>
      <c r="G49" s="31"/>
      <c r="I49" s="4" t="s">
        <v>2</v>
      </c>
      <c r="J49" s="12"/>
      <c r="K49" s="20">
        <v>3</v>
      </c>
      <c r="L49" s="20">
        <v>0</v>
      </c>
      <c r="M49" s="20">
        <v>2</v>
      </c>
      <c r="N49" s="20">
        <v>1</v>
      </c>
      <c r="O49" s="20">
        <v>0</v>
      </c>
      <c r="P49" s="20">
        <v>0</v>
      </c>
    </row>
    <row r="50" spans="2:16" ht="13" customHeight="1" x14ac:dyDescent="0.2">
      <c r="B50" s="31" t="s">
        <v>27</v>
      </c>
      <c r="C50" s="31"/>
      <c r="D50" s="31"/>
      <c r="E50" s="31"/>
      <c r="F50" s="31"/>
      <c r="G50" s="31"/>
      <c r="I50" s="4" t="s">
        <v>1</v>
      </c>
      <c r="J50" s="12"/>
      <c r="K50" s="20">
        <v>8</v>
      </c>
      <c r="L50" s="20">
        <v>3</v>
      </c>
      <c r="M50" s="20">
        <v>1</v>
      </c>
      <c r="N50" s="20">
        <v>4</v>
      </c>
      <c r="O50" s="20">
        <v>0</v>
      </c>
      <c r="P50" s="20">
        <v>0</v>
      </c>
    </row>
    <row r="51" spans="2:16" ht="12" customHeight="1" x14ac:dyDescent="0.2">
      <c r="B51" s="31"/>
      <c r="C51" s="31"/>
      <c r="D51" s="31"/>
      <c r="E51" s="31"/>
      <c r="F51" s="31"/>
      <c r="G51" s="31"/>
      <c r="I51" s="4" t="s">
        <v>2</v>
      </c>
      <c r="J51" s="12"/>
      <c r="K51" s="20">
        <v>1</v>
      </c>
      <c r="L51" s="20">
        <v>0</v>
      </c>
      <c r="M51" s="20">
        <v>1</v>
      </c>
      <c r="N51" s="20">
        <v>0</v>
      </c>
      <c r="O51" s="20">
        <v>0</v>
      </c>
      <c r="P51" s="20">
        <v>0</v>
      </c>
    </row>
    <row r="52" spans="2:16" s="10" customFormat="1" ht="13" customHeight="1" x14ac:dyDescent="0.2">
      <c r="B52" s="31" t="s">
        <v>28</v>
      </c>
      <c r="C52" s="31"/>
      <c r="D52" s="31"/>
      <c r="E52" s="31"/>
      <c r="F52" s="31"/>
      <c r="G52" s="31"/>
      <c r="I52" s="4"/>
      <c r="J52" s="11"/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</row>
    <row r="53" spans="2:16" ht="13" customHeight="1" x14ac:dyDescent="0.2">
      <c r="B53" s="31" t="s">
        <v>29</v>
      </c>
      <c r="C53" s="31"/>
      <c r="D53" s="31"/>
      <c r="E53" s="31"/>
      <c r="F53" s="31"/>
      <c r="G53" s="31"/>
      <c r="I53" s="4" t="s">
        <v>1</v>
      </c>
      <c r="J53" s="12"/>
      <c r="K53" s="20">
        <v>133</v>
      </c>
      <c r="L53" s="20">
        <v>58</v>
      </c>
      <c r="M53" s="20">
        <v>27</v>
      </c>
      <c r="N53" s="20">
        <v>41</v>
      </c>
      <c r="O53" s="20">
        <v>7</v>
      </c>
      <c r="P53" s="20">
        <v>0</v>
      </c>
    </row>
    <row r="54" spans="2:16" ht="12" customHeight="1" x14ac:dyDescent="0.2">
      <c r="B54" s="31"/>
      <c r="C54" s="31"/>
      <c r="D54" s="31"/>
      <c r="E54" s="31"/>
      <c r="F54" s="31"/>
      <c r="G54" s="31"/>
      <c r="I54" s="4" t="s">
        <v>2</v>
      </c>
      <c r="J54" s="12"/>
      <c r="K54" s="20">
        <v>26</v>
      </c>
      <c r="L54" s="20">
        <v>10</v>
      </c>
      <c r="M54" s="20">
        <v>2</v>
      </c>
      <c r="N54" s="20">
        <v>10</v>
      </c>
      <c r="O54" s="20">
        <v>4</v>
      </c>
      <c r="P54" s="20">
        <v>0</v>
      </c>
    </row>
    <row r="55" spans="2:16" ht="13" customHeight="1" x14ac:dyDescent="0.2">
      <c r="B55" s="31" t="s">
        <v>30</v>
      </c>
      <c r="C55" s="31"/>
      <c r="D55" s="31"/>
      <c r="E55" s="31"/>
      <c r="F55" s="31"/>
      <c r="G55" s="31"/>
      <c r="I55" s="4" t="s">
        <v>1</v>
      </c>
      <c r="J55" s="12"/>
      <c r="K55" s="20">
        <v>435</v>
      </c>
      <c r="L55" s="20">
        <v>191</v>
      </c>
      <c r="M55" s="20">
        <v>66</v>
      </c>
      <c r="N55" s="20">
        <v>175</v>
      </c>
      <c r="O55" s="20">
        <v>1</v>
      </c>
      <c r="P55" s="20">
        <v>2</v>
      </c>
    </row>
    <row r="56" spans="2:16" ht="12" customHeight="1" x14ac:dyDescent="0.2">
      <c r="B56" s="31"/>
      <c r="C56" s="31"/>
      <c r="D56" s="31"/>
      <c r="E56" s="31"/>
      <c r="F56" s="31"/>
      <c r="G56" s="31"/>
      <c r="I56" s="4" t="s">
        <v>2</v>
      </c>
      <c r="J56" s="12"/>
      <c r="K56" s="20">
        <v>11</v>
      </c>
      <c r="L56" s="20">
        <v>5</v>
      </c>
      <c r="M56" s="20">
        <v>2</v>
      </c>
      <c r="N56" s="20">
        <v>4</v>
      </c>
      <c r="O56" s="20">
        <v>0</v>
      </c>
      <c r="P56" s="20">
        <v>0</v>
      </c>
    </row>
    <row r="57" spans="2:16" ht="13" customHeight="1" x14ac:dyDescent="0.2">
      <c r="B57" s="31" t="s">
        <v>31</v>
      </c>
      <c r="C57" s="31"/>
      <c r="D57" s="31"/>
      <c r="E57" s="31"/>
      <c r="F57" s="31"/>
      <c r="G57" s="31"/>
      <c r="I57" s="4" t="s">
        <v>1</v>
      </c>
      <c r="J57" s="12"/>
      <c r="K57" s="20">
        <v>44</v>
      </c>
      <c r="L57" s="20">
        <v>16</v>
      </c>
      <c r="M57" s="20">
        <v>8</v>
      </c>
      <c r="N57" s="20">
        <v>16</v>
      </c>
      <c r="O57" s="20">
        <v>4</v>
      </c>
      <c r="P57" s="20">
        <v>0</v>
      </c>
    </row>
    <row r="58" spans="2:16" ht="12" customHeight="1" x14ac:dyDescent="0.2">
      <c r="B58" s="31"/>
      <c r="C58" s="31"/>
      <c r="D58" s="31"/>
      <c r="E58" s="31"/>
      <c r="F58" s="31"/>
      <c r="G58" s="31"/>
      <c r="I58" s="4" t="s">
        <v>2</v>
      </c>
      <c r="J58" s="12"/>
      <c r="K58" s="20">
        <v>6</v>
      </c>
      <c r="L58" s="20">
        <v>3</v>
      </c>
      <c r="M58" s="20">
        <v>0</v>
      </c>
      <c r="N58" s="20">
        <v>3</v>
      </c>
      <c r="O58" s="20">
        <v>0</v>
      </c>
      <c r="P58" s="20">
        <v>0</v>
      </c>
    </row>
    <row r="59" spans="2:16" ht="13" customHeight="1" x14ac:dyDescent="0.2">
      <c r="B59" s="31" t="s">
        <v>32</v>
      </c>
      <c r="C59" s="31"/>
      <c r="D59" s="31"/>
      <c r="E59" s="31"/>
      <c r="F59" s="31"/>
      <c r="G59" s="31"/>
      <c r="I59" s="4" t="s">
        <v>1</v>
      </c>
      <c r="J59" s="12"/>
      <c r="K59" s="20">
        <v>80</v>
      </c>
      <c r="L59" s="20">
        <v>39</v>
      </c>
      <c r="M59" s="20">
        <v>7</v>
      </c>
      <c r="N59" s="20">
        <v>32</v>
      </c>
      <c r="O59" s="20">
        <v>2</v>
      </c>
      <c r="P59" s="20">
        <v>0</v>
      </c>
    </row>
    <row r="60" spans="2:16" ht="12" customHeight="1" x14ac:dyDescent="0.2">
      <c r="B60" s="31"/>
      <c r="C60" s="31"/>
      <c r="D60" s="31"/>
      <c r="E60" s="31"/>
      <c r="F60" s="31"/>
      <c r="G60" s="31"/>
      <c r="I60" s="4" t="s">
        <v>2</v>
      </c>
      <c r="J60" s="12"/>
      <c r="K60" s="20">
        <v>3</v>
      </c>
      <c r="L60" s="20">
        <v>1</v>
      </c>
      <c r="M60" s="20">
        <v>1</v>
      </c>
      <c r="N60" s="20">
        <v>1</v>
      </c>
      <c r="O60" s="20">
        <v>0</v>
      </c>
      <c r="P60" s="20">
        <v>0</v>
      </c>
    </row>
    <row r="61" spans="2:16" ht="13" customHeight="1" x14ac:dyDescent="0.2">
      <c r="B61" s="31" t="s">
        <v>33</v>
      </c>
      <c r="C61" s="31"/>
      <c r="D61" s="31"/>
      <c r="E61" s="31"/>
      <c r="F61" s="31"/>
      <c r="G61" s="31"/>
      <c r="I61" s="4" t="s">
        <v>1</v>
      </c>
      <c r="J61" s="12"/>
      <c r="K61" s="20">
        <v>51</v>
      </c>
      <c r="L61" s="20">
        <v>19</v>
      </c>
      <c r="M61" s="20">
        <v>12</v>
      </c>
      <c r="N61" s="20">
        <v>19</v>
      </c>
      <c r="O61" s="20">
        <v>1</v>
      </c>
      <c r="P61" s="20">
        <v>0</v>
      </c>
    </row>
    <row r="62" spans="2:16" ht="12" customHeight="1" x14ac:dyDescent="0.2">
      <c r="B62" s="31"/>
      <c r="C62" s="31"/>
      <c r="D62" s="31"/>
      <c r="E62" s="31"/>
      <c r="F62" s="31"/>
      <c r="G62" s="31"/>
      <c r="I62" s="4" t="s">
        <v>2</v>
      </c>
      <c r="J62" s="12"/>
      <c r="K62" s="20">
        <v>2</v>
      </c>
      <c r="L62" s="20">
        <v>1</v>
      </c>
      <c r="M62" s="20">
        <v>0</v>
      </c>
      <c r="N62" s="20">
        <v>1</v>
      </c>
      <c r="O62" s="20">
        <v>0</v>
      </c>
      <c r="P62" s="20">
        <v>0</v>
      </c>
    </row>
    <row r="63" spans="2:16" ht="13" customHeight="1" x14ac:dyDescent="0.2">
      <c r="B63" s="31" t="s">
        <v>34</v>
      </c>
      <c r="C63" s="31"/>
      <c r="D63" s="31"/>
      <c r="E63" s="31"/>
      <c r="F63" s="31"/>
      <c r="G63" s="31"/>
      <c r="I63" s="4" t="s">
        <v>5</v>
      </c>
      <c r="J63" s="12"/>
      <c r="K63" s="20">
        <v>1</v>
      </c>
      <c r="L63" s="20">
        <v>0</v>
      </c>
      <c r="M63" s="20">
        <v>0</v>
      </c>
      <c r="N63" s="20">
        <v>1</v>
      </c>
      <c r="O63" s="20">
        <v>0</v>
      </c>
      <c r="P63" s="20">
        <v>0</v>
      </c>
    </row>
    <row r="64" spans="2:16" ht="13" customHeight="1" x14ac:dyDescent="0.2">
      <c r="B64" s="31" t="s">
        <v>35</v>
      </c>
      <c r="C64" s="31"/>
      <c r="D64" s="31"/>
      <c r="E64" s="31"/>
      <c r="F64" s="31"/>
      <c r="G64" s="31"/>
      <c r="I64" s="4" t="s">
        <v>5</v>
      </c>
      <c r="J64" s="12"/>
      <c r="K64" s="20">
        <v>1</v>
      </c>
      <c r="L64" s="20">
        <v>0</v>
      </c>
      <c r="M64" s="20">
        <v>1</v>
      </c>
      <c r="N64" s="20">
        <v>0</v>
      </c>
      <c r="O64" s="20">
        <v>0</v>
      </c>
      <c r="P64" s="20">
        <v>0</v>
      </c>
    </row>
    <row r="65" spans="2:16" ht="13" customHeight="1" x14ac:dyDescent="0.2">
      <c r="B65" s="31" t="s">
        <v>36</v>
      </c>
      <c r="C65" s="31"/>
      <c r="D65" s="31"/>
      <c r="E65" s="31"/>
      <c r="F65" s="31"/>
      <c r="G65" s="31"/>
      <c r="I65" s="4" t="s">
        <v>1</v>
      </c>
      <c r="J65" s="12"/>
      <c r="K65" s="20">
        <v>175</v>
      </c>
      <c r="L65" s="20">
        <v>81</v>
      </c>
      <c r="M65" s="20">
        <v>42</v>
      </c>
      <c r="N65" s="20">
        <v>51</v>
      </c>
      <c r="O65" s="20">
        <v>1</v>
      </c>
      <c r="P65" s="20">
        <v>0</v>
      </c>
    </row>
    <row r="66" spans="2:16" ht="12" customHeight="1" x14ac:dyDescent="0.2">
      <c r="B66" s="31"/>
      <c r="C66" s="31"/>
      <c r="D66" s="31"/>
      <c r="E66" s="31"/>
      <c r="F66" s="31"/>
      <c r="G66" s="31"/>
      <c r="I66" s="4" t="s">
        <v>2</v>
      </c>
      <c r="J66" s="12"/>
      <c r="K66" s="20">
        <v>20</v>
      </c>
      <c r="L66" s="20">
        <v>7</v>
      </c>
      <c r="M66" s="20">
        <v>2</v>
      </c>
      <c r="N66" s="20">
        <v>8</v>
      </c>
      <c r="O66" s="20">
        <v>3</v>
      </c>
      <c r="P66" s="20">
        <v>0</v>
      </c>
    </row>
    <row r="67" spans="2:16" ht="13" customHeight="1" x14ac:dyDescent="0.2">
      <c r="B67" s="31" t="s">
        <v>37</v>
      </c>
      <c r="C67" s="31"/>
      <c r="D67" s="31"/>
      <c r="E67" s="31"/>
      <c r="F67" s="31"/>
      <c r="G67" s="31"/>
      <c r="I67" s="4" t="s">
        <v>1</v>
      </c>
      <c r="J67" s="12"/>
      <c r="K67" s="20">
        <v>43</v>
      </c>
      <c r="L67" s="20">
        <v>14</v>
      </c>
      <c r="M67" s="20">
        <v>6</v>
      </c>
      <c r="N67" s="20">
        <v>22</v>
      </c>
      <c r="O67" s="20">
        <v>1</v>
      </c>
      <c r="P67" s="20">
        <v>0</v>
      </c>
    </row>
    <row r="68" spans="2:16" ht="12" customHeight="1" x14ac:dyDescent="0.2">
      <c r="B68" s="31"/>
      <c r="C68" s="31"/>
      <c r="D68" s="31"/>
      <c r="E68" s="31"/>
      <c r="F68" s="31"/>
      <c r="G68" s="31"/>
      <c r="I68" s="4" t="s">
        <v>2</v>
      </c>
      <c r="J68" s="12"/>
      <c r="K68" s="20">
        <v>3</v>
      </c>
      <c r="L68" s="20">
        <v>1</v>
      </c>
      <c r="M68" s="20">
        <v>0</v>
      </c>
      <c r="N68" s="20">
        <v>1</v>
      </c>
      <c r="O68" s="20">
        <v>1</v>
      </c>
      <c r="P68" s="20">
        <v>0</v>
      </c>
    </row>
    <row r="69" spans="2:16" ht="13" customHeight="1" x14ac:dyDescent="0.2">
      <c r="B69" s="41" t="s">
        <v>38</v>
      </c>
      <c r="C69" s="31"/>
      <c r="D69" s="31"/>
      <c r="E69" s="31"/>
      <c r="F69" s="31"/>
      <c r="G69" s="31"/>
      <c r="I69" s="4" t="s">
        <v>1</v>
      </c>
      <c r="J69" s="12"/>
      <c r="K69" s="20">
        <v>11</v>
      </c>
      <c r="L69" s="20">
        <v>7</v>
      </c>
      <c r="M69" s="20">
        <v>2</v>
      </c>
      <c r="N69" s="20">
        <v>2</v>
      </c>
      <c r="O69" s="20">
        <v>0</v>
      </c>
      <c r="P69" s="20">
        <v>0</v>
      </c>
    </row>
    <row r="70" spans="2:16" ht="12" customHeight="1" x14ac:dyDescent="0.2">
      <c r="B70" s="31"/>
      <c r="C70" s="31"/>
      <c r="D70" s="31"/>
      <c r="E70" s="31"/>
      <c r="F70" s="31"/>
      <c r="G70" s="31"/>
      <c r="I70" s="4" t="s">
        <v>2</v>
      </c>
      <c r="J70" s="12"/>
      <c r="K70" s="20">
        <v>1</v>
      </c>
      <c r="L70" s="20">
        <v>1</v>
      </c>
      <c r="M70" s="20">
        <v>0</v>
      </c>
      <c r="N70" s="20">
        <v>0</v>
      </c>
      <c r="O70" s="20">
        <v>0</v>
      </c>
      <c r="P70" s="20">
        <v>0</v>
      </c>
    </row>
    <row r="71" spans="2:16" ht="13" customHeight="1" x14ac:dyDescent="0.2">
      <c r="B71" s="31" t="s">
        <v>39</v>
      </c>
      <c r="C71" s="31"/>
      <c r="D71" s="31"/>
      <c r="E71" s="31"/>
      <c r="F71" s="31"/>
      <c r="G71" s="31"/>
      <c r="I71" s="4" t="s">
        <v>1</v>
      </c>
      <c r="J71" s="12"/>
      <c r="K71" s="20">
        <v>4591</v>
      </c>
      <c r="L71" s="20">
        <v>2441</v>
      </c>
      <c r="M71" s="20">
        <v>515</v>
      </c>
      <c r="N71" s="20">
        <v>1566</v>
      </c>
      <c r="O71" s="20">
        <v>66</v>
      </c>
      <c r="P71" s="20">
        <v>3</v>
      </c>
    </row>
    <row r="72" spans="2:16" ht="12" customHeight="1" x14ac:dyDescent="0.2">
      <c r="B72" s="31"/>
      <c r="C72" s="31"/>
      <c r="D72" s="31"/>
      <c r="E72" s="31"/>
      <c r="F72" s="31"/>
      <c r="G72" s="31"/>
      <c r="I72" s="4" t="s">
        <v>2</v>
      </c>
      <c r="J72" s="12"/>
      <c r="K72" s="20">
        <v>796</v>
      </c>
      <c r="L72" s="20">
        <v>195</v>
      </c>
      <c r="M72" s="20">
        <v>224</v>
      </c>
      <c r="N72" s="20">
        <v>284</v>
      </c>
      <c r="O72" s="20">
        <v>93</v>
      </c>
      <c r="P72" s="20">
        <v>0</v>
      </c>
    </row>
    <row r="73" spans="2:16" ht="13" customHeight="1" x14ac:dyDescent="0.2">
      <c r="B73" s="31" t="s">
        <v>40</v>
      </c>
      <c r="C73" s="31"/>
      <c r="D73" s="31"/>
      <c r="E73" s="31"/>
      <c r="F73" s="31"/>
      <c r="G73" s="31"/>
      <c r="I73" s="4" t="s">
        <v>1</v>
      </c>
      <c r="J73" s="12"/>
      <c r="K73" s="20">
        <v>104</v>
      </c>
      <c r="L73" s="20">
        <v>59</v>
      </c>
      <c r="M73" s="20">
        <v>15</v>
      </c>
      <c r="N73" s="20">
        <v>30</v>
      </c>
      <c r="O73" s="20">
        <v>0</v>
      </c>
      <c r="P73" s="20">
        <v>0</v>
      </c>
    </row>
    <row r="74" spans="2:16" ht="12" customHeight="1" x14ac:dyDescent="0.2">
      <c r="B74" s="31"/>
      <c r="C74" s="31"/>
      <c r="D74" s="31"/>
      <c r="E74" s="31"/>
      <c r="F74" s="31"/>
      <c r="G74" s="31"/>
      <c r="I74" s="4" t="s">
        <v>2</v>
      </c>
      <c r="J74" s="12"/>
      <c r="K74" s="20">
        <v>4</v>
      </c>
      <c r="L74" s="20">
        <v>1</v>
      </c>
      <c r="M74" s="20">
        <v>0</v>
      </c>
      <c r="N74" s="20">
        <v>3</v>
      </c>
      <c r="O74" s="20">
        <v>0</v>
      </c>
      <c r="P74" s="20">
        <v>0</v>
      </c>
    </row>
    <row r="75" spans="2:16" ht="13" customHeight="1" x14ac:dyDescent="0.2">
      <c r="B75" s="31" t="s">
        <v>41</v>
      </c>
      <c r="C75" s="31"/>
      <c r="D75" s="31"/>
      <c r="E75" s="31"/>
      <c r="F75" s="31"/>
      <c r="G75" s="31"/>
      <c r="I75" s="4" t="s">
        <v>1</v>
      </c>
      <c r="J75" s="12"/>
      <c r="K75" s="20">
        <v>152</v>
      </c>
      <c r="L75" s="20">
        <v>96</v>
      </c>
      <c r="M75" s="20">
        <v>26</v>
      </c>
      <c r="N75" s="20">
        <v>26</v>
      </c>
      <c r="O75" s="20">
        <v>1</v>
      </c>
      <c r="P75" s="20">
        <v>3</v>
      </c>
    </row>
    <row r="76" spans="2:16" ht="12" customHeight="1" x14ac:dyDescent="0.2">
      <c r="B76" s="31"/>
      <c r="C76" s="31"/>
      <c r="D76" s="31"/>
      <c r="E76" s="31"/>
      <c r="F76" s="31"/>
      <c r="G76" s="31"/>
      <c r="I76" s="4" t="s">
        <v>2</v>
      </c>
      <c r="J76" s="12"/>
      <c r="K76" s="20">
        <v>3</v>
      </c>
      <c r="L76" s="20">
        <v>0</v>
      </c>
      <c r="M76" s="20">
        <v>0</v>
      </c>
      <c r="N76" s="20">
        <v>3</v>
      </c>
      <c r="O76" s="20">
        <v>0</v>
      </c>
      <c r="P76" s="20">
        <v>0</v>
      </c>
    </row>
    <row r="77" spans="2:16" ht="13" customHeight="1" x14ac:dyDescent="0.2">
      <c r="B77" s="40" t="s">
        <v>42</v>
      </c>
      <c r="C77" s="31"/>
      <c r="D77" s="31"/>
      <c r="E77" s="31"/>
      <c r="F77" s="31"/>
      <c r="G77" s="31"/>
      <c r="I77" s="4" t="s">
        <v>5</v>
      </c>
      <c r="J77" s="12"/>
      <c r="K77" s="20">
        <v>3</v>
      </c>
      <c r="L77" s="20">
        <v>1</v>
      </c>
      <c r="M77" s="20">
        <v>0</v>
      </c>
      <c r="N77" s="20">
        <v>2</v>
      </c>
      <c r="O77" s="20">
        <v>0</v>
      </c>
      <c r="P77" s="20">
        <v>0</v>
      </c>
    </row>
    <row r="78" spans="2:16" ht="13" customHeight="1" x14ac:dyDescent="0.2">
      <c r="B78" s="31" t="s">
        <v>43</v>
      </c>
      <c r="C78" s="31"/>
      <c r="D78" s="31"/>
      <c r="E78" s="31"/>
      <c r="F78" s="31"/>
      <c r="G78" s="31"/>
      <c r="I78" s="4" t="s">
        <v>1</v>
      </c>
      <c r="J78" s="12"/>
      <c r="K78" s="20">
        <v>1241</v>
      </c>
      <c r="L78" s="20">
        <v>631</v>
      </c>
      <c r="M78" s="20">
        <v>190</v>
      </c>
      <c r="N78" s="20">
        <v>404</v>
      </c>
      <c r="O78" s="20">
        <v>11</v>
      </c>
      <c r="P78" s="20">
        <v>5</v>
      </c>
    </row>
    <row r="79" spans="2:16" ht="12" customHeight="1" x14ac:dyDescent="0.2">
      <c r="B79" s="31"/>
      <c r="C79" s="31"/>
      <c r="D79" s="31"/>
      <c r="E79" s="31"/>
      <c r="F79" s="31"/>
      <c r="G79" s="31"/>
      <c r="I79" s="4" t="s">
        <v>2</v>
      </c>
      <c r="J79" s="12"/>
      <c r="K79" s="20">
        <v>135</v>
      </c>
      <c r="L79" s="20">
        <v>53</v>
      </c>
      <c r="M79" s="20">
        <v>36</v>
      </c>
      <c r="N79" s="20">
        <v>40</v>
      </c>
      <c r="O79" s="20">
        <v>5</v>
      </c>
      <c r="P79" s="20">
        <v>1</v>
      </c>
    </row>
    <row r="80" spans="2:16" ht="13" customHeight="1" x14ac:dyDescent="0.2">
      <c r="B80" s="31" t="s">
        <v>44</v>
      </c>
      <c r="C80" s="31"/>
      <c r="D80" s="31"/>
      <c r="E80" s="31"/>
      <c r="F80" s="31"/>
      <c r="G80" s="31"/>
      <c r="I80" s="4" t="s">
        <v>1</v>
      </c>
      <c r="J80" s="12"/>
      <c r="K80" s="20">
        <v>78</v>
      </c>
      <c r="L80" s="20">
        <v>28</v>
      </c>
      <c r="M80" s="20">
        <v>20</v>
      </c>
      <c r="N80" s="20">
        <v>29</v>
      </c>
      <c r="O80" s="20">
        <v>0</v>
      </c>
      <c r="P80" s="20">
        <v>1</v>
      </c>
    </row>
    <row r="81" spans="2:16" ht="12" customHeight="1" x14ac:dyDescent="0.2">
      <c r="B81" s="31"/>
      <c r="C81" s="31"/>
      <c r="D81" s="31"/>
      <c r="E81" s="31"/>
      <c r="F81" s="31"/>
      <c r="G81" s="31"/>
      <c r="I81" s="4" t="s">
        <v>2</v>
      </c>
      <c r="J81" s="12"/>
      <c r="K81" s="20">
        <v>2</v>
      </c>
      <c r="L81" s="20">
        <v>0</v>
      </c>
      <c r="M81" s="20">
        <v>1</v>
      </c>
      <c r="N81" s="20">
        <v>1</v>
      </c>
      <c r="O81" s="20">
        <v>0</v>
      </c>
      <c r="P81" s="20">
        <v>0</v>
      </c>
    </row>
    <row r="82" spans="2:16" ht="13" customHeight="1" x14ac:dyDescent="0.2">
      <c r="B82" s="31" t="s">
        <v>45</v>
      </c>
      <c r="C82" s="31"/>
      <c r="D82" s="31"/>
      <c r="E82" s="31"/>
      <c r="F82" s="31"/>
      <c r="G82" s="31"/>
      <c r="I82" s="4" t="s">
        <v>1</v>
      </c>
      <c r="J82" s="12"/>
      <c r="K82" s="20">
        <v>195</v>
      </c>
      <c r="L82" s="20">
        <v>79</v>
      </c>
      <c r="M82" s="20">
        <v>38</v>
      </c>
      <c r="N82" s="20">
        <v>78</v>
      </c>
      <c r="O82" s="20">
        <v>0</v>
      </c>
      <c r="P82" s="20">
        <v>0</v>
      </c>
    </row>
    <row r="83" spans="2:16" ht="12" customHeight="1" x14ac:dyDescent="0.2">
      <c r="B83" s="31"/>
      <c r="C83" s="31"/>
      <c r="D83" s="31"/>
      <c r="E83" s="31"/>
      <c r="F83" s="31"/>
      <c r="G83" s="31"/>
      <c r="I83" s="4" t="s">
        <v>2</v>
      </c>
      <c r="J83" s="12"/>
      <c r="K83" s="20">
        <v>31</v>
      </c>
      <c r="L83" s="20">
        <v>5</v>
      </c>
      <c r="M83" s="20">
        <v>8</v>
      </c>
      <c r="N83" s="20">
        <v>14</v>
      </c>
      <c r="O83" s="20">
        <v>4</v>
      </c>
      <c r="P83" s="20">
        <v>0</v>
      </c>
    </row>
    <row r="84" spans="2:16" ht="13" customHeight="1" x14ac:dyDescent="0.2">
      <c r="B84" s="31" t="s">
        <v>46</v>
      </c>
      <c r="C84" s="31"/>
      <c r="D84" s="31"/>
      <c r="E84" s="31"/>
      <c r="F84" s="31"/>
      <c r="G84" s="31"/>
      <c r="I84" s="4" t="s">
        <v>5</v>
      </c>
      <c r="J84" s="12"/>
      <c r="K84" s="20">
        <v>7</v>
      </c>
      <c r="L84" s="20">
        <v>2</v>
      </c>
      <c r="M84" s="20">
        <v>1</v>
      </c>
      <c r="N84" s="20">
        <v>4</v>
      </c>
      <c r="O84" s="20">
        <v>0</v>
      </c>
      <c r="P84" s="20">
        <v>0</v>
      </c>
    </row>
    <row r="85" spans="2:16" s="10" customFormat="1" ht="13" customHeight="1" x14ac:dyDescent="0.2">
      <c r="B85" s="31" t="s">
        <v>47</v>
      </c>
      <c r="C85" s="31"/>
      <c r="D85" s="31"/>
      <c r="E85" s="31"/>
      <c r="F85" s="31"/>
      <c r="G85" s="31"/>
      <c r="I85" s="4"/>
      <c r="J85" s="11"/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</row>
    <row r="86" spans="2:16" ht="13" customHeight="1" x14ac:dyDescent="0.2">
      <c r="B86" s="31" t="s">
        <v>48</v>
      </c>
      <c r="C86" s="31"/>
      <c r="D86" s="31"/>
      <c r="E86" s="31"/>
      <c r="F86" s="31"/>
      <c r="G86" s="31"/>
      <c r="I86" s="4" t="s">
        <v>5</v>
      </c>
      <c r="J86" s="12"/>
      <c r="K86" s="20">
        <v>2</v>
      </c>
      <c r="L86" s="20">
        <v>0</v>
      </c>
      <c r="M86" s="20">
        <v>2</v>
      </c>
      <c r="N86" s="20">
        <v>0</v>
      </c>
      <c r="O86" s="20">
        <v>0</v>
      </c>
      <c r="P86" s="20">
        <v>0</v>
      </c>
    </row>
    <row r="87" spans="2:16" ht="13" customHeight="1" x14ac:dyDescent="0.2">
      <c r="B87" s="40" t="s">
        <v>49</v>
      </c>
      <c r="C87" s="31"/>
      <c r="D87" s="31"/>
      <c r="E87" s="31"/>
      <c r="F87" s="31"/>
      <c r="G87" s="31"/>
      <c r="I87" s="4" t="s">
        <v>1</v>
      </c>
      <c r="J87" s="12"/>
      <c r="K87" s="20">
        <v>91</v>
      </c>
      <c r="L87" s="20">
        <v>39</v>
      </c>
      <c r="M87" s="20">
        <v>7</v>
      </c>
      <c r="N87" s="20">
        <v>43</v>
      </c>
      <c r="O87" s="20">
        <v>2</v>
      </c>
      <c r="P87" s="20">
        <v>0</v>
      </c>
    </row>
    <row r="88" spans="2:16" ht="12" customHeight="1" x14ac:dyDescent="0.2">
      <c r="B88" s="31"/>
      <c r="C88" s="31"/>
      <c r="D88" s="31"/>
      <c r="E88" s="31"/>
      <c r="F88" s="31"/>
      <c r="G88" s="31"/>
      <c r="I88" s="4" t="s">
        <v>2</v>
      </c>
      <c r="J88" s="12"/>
      <c r="K88" s="20">
        <v>3</v>
      </c>
      <c r="L88" s="20">
        <v>1</v>
      </c>
      <c r="M88" s="20">
        <v>1</v>
      </c>
      <c r="N88" s="20">
        <v>1</v>
      </c>
      <c r="O88" s="20">
        <v>0</v>
      </c>
      <c r="P88" s="20">
        <v>0</v>
      </c>
    </row>
    <row r="89" spans="2:16" ht="13" customHeight="1" x14ac:dyDescent="0.2">
      <c r="B89" s="31" t="s">
        <v>50</v>
      </c>
      <c r="C89" s="31"/>
      <c r="D89" s="31"/>
      <c r="E89" s="31"/>
      <c r="F89" s="31"/>
      <c r="G89" s="31"/>
      <c r="I89" s="4" t="s">
        <v>1</v>
      </c>
      <c r="J89" s="12"/>
      <c r="K89" s="20">
        <v>342</v>
      </c>
      <c r="L89" s="20">
        <v>180</v>
      </c>
      <c r="M89" s="20">
        <v>57</v>
      </c>
      <c r="N89" s="20">
        <v>104</v>
      </c>
      <c r="O89" s="20">
        <v>0</v>
      </c>
      <c r="P89" s="20">
        <v>1</v>
      </c>
    </row>
    <row r="90" spans="2:16" ht="12" customHeight="1" x14ac:dyDescent="0.2">
      <c r="B90" s="31"/>
      <c r="C90" s="31"/>
      <c r="D90" s="31"/>
      <c r="E90" s="31"/>
      <c r="F90" s="31"/>
      <c r="G90" s="31"/>
      <c r="I90" s="4" t="s">
        <v>2</v>
      </c>
      <c r="J90" s="12"/>
      <c r="K90" s="20">
        <v>18</v>
      </c>
      <c r="L90" s="20">
        <v>10</v>
      </c>
      <c r="M90" s="20">
        <v>2</v>
      </c>
      <c r="N90" s="20">
        <v>6</v>
      </c>
      <c r="O90" s="20">
        <v>0</v>
      </c>
      <c r="P90" s="20">
        <v>0</v>
      </c>
    </row>
    <row r="91" spans="2:16" ht="18" customHeight="1" x14ac:dyDescent="0.2">
      <c r="B91" s="19"/>
      <c r="C91" s="19"/>
      <c r="D91" s="19"/>
      <c r="E91" s="19"/>
      <c r="F91" s="19"/>
      <c r="G91" s="19"/>
      <c r="I91" s="4"/>
      <c r="J91" s="12"/>
      <c r="K91" s="20"/>
      <c r="L91" s="20"/>
      <c r="M91" s="20"/>
      <c r="N91" s="20"/>
      <c r="O91" s="20"/>
      <c r="P91" s="20"/>
    </row>
    <row r="92" spans="2:16" ht="13" customHeight="1" x14ac:dyDescent="0.2">
      <c r="B92" s="32" t="s">
        <v>51</v>
      </c>
      <c r="C92" s="32"/>
      <c r="D92" s="32"/>
      <c r="E92" s="32"/>
      <c r="F92" s="32"/>
      <c r="G92" s="32"/>
      <c r="H92" s="10"/>
      <c r="I92" s="26" t="s">
        <v>1</v>
      </c>
      <c r="J92" s="11"/>
      <c r="K92" s="22">
        <v>4628</v>
      </c>
      <c r="L92" s="22">
        <v>1841</v>
      </c>
      <c r="M92" s="22">
        <v>871</v>
      </c>
      <c r="N92" s="22">
        <v>1866</v>
      </c>
      <c r="O92" s="22">
        <v>33</v>
      </c>
      <c r="P92" s="22">
        <v>17</v>
      </c>
    </row>
    <row r="93" spans="2:16" ht="12" customHeight="1" x14ac:dyDescent="0.2">
      <c r="B93" s="32"/>
      <c r="C93" s="32"/>
      <c r="D93" s="32"/>
      <c r="E93" s="32"/>
      <c r="F93" s="32"/>
      <c r="G93" s="32"/>
      <c r="H93" s="10"/>
      <c r="I93" s="26" t="s">
        <v>2</v>
      </c>
      <c r="J93" s="11"/>
      <c r="K93" s="22">
        <v>508</v>
      </c>
      <c r="L93" s="22">
        <v>114</v>
      </c>
      <c r="M93" s="22">
        <v>184</v>
      </c>
      <c r="N93" s="22">
        <v>199</v>
      </c>
      <c r="O93" s="22">
        <v>11</v>
      </c>
      <c r="P93" s="22">
        <v>0</v>
      </c>
    </row>
    <row r="94" spans="2:16" ht="18" customHeight="1" x14ac:dyDescent="0.2">
      <c r="B94" s="29"/>
      <c r="C94" s="29"/>
      <c r="D94" s="29"/>
      <c r="E94" s="29"/>
      <c r="F94" s="29"/>
      <c r="G94" s="29"/>
      <c r="H94" s="10"/>
      <c r="I94" s="26"/>
      <c r="J94" s="11"/>
      <c r="K94" s="22"/>
      <c r="L94" s="22"/>
      <c r="M94" s="22"/>
      <c r="N94" s="22"/>
      <c r="O94" s="22"/>
      <c r="P94" s="22"/>
    </row>
    <row r="95" spans="2:16" s="10" customFormat="1" ht="13" customHeight="1" x14ac:dyDescent="0.2">
      <c r="B95" s="31" t="s">
        <v>52</v>
      </c>
      <c r="C95" s="31"/>
      <c r="D95" s="31"/>
      <c r="E95" s="31"/>
      <c r="F95" s="31"/>
      <c r="G95" s="31"/>
      <c r="I95" s="4"/>
      <c r="J95" s="11"/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2:16" ht="13" customHeight="1" x14ac:dyDescent="0.2">
      <c r="B96" s="31" t="s">
        <v>53</v>
      </c>
      <c r="C96" s="31"/>
      <c r="D96" s="31"/>
      <c r="E96" s="31"/>
      <c r="F96" s="31"/>
      <c r="G96" s="31"/>
      <c r="I96" s="4" t="s">
        <v>5</v>
      </c>
      <c r="J96" s="12"/>
      <c r="K96" s="20">
        <v>1</v>
      </c>
      <c r="L96" s="20">
        <v>1</v>
      </c>
      <c r="M96" s="20">
        <v>0</v>
      </c>
      <c r="N96" s="20">
        <v>0</v>
      </c>
      <c r="O96" s="20">
        <v>0</v>
      </c>
      <c r="P96" s="20">
        <v>0</v>
      </c>
    </row>
    <row r="97" spans="2:16" ht="13" customHeight="1" x14ac:dyDescent="0.2">
      <c r="B97" s="41" t="s">
        <v>54</v>
      </c>
      <c r="C97" s="31"/>
      <c r="D97" s="31"/>
      <c r="E97" s="31"/>
      <c r="F97" s="31"/>
      <c r="G97" s="31"/>
      <c r="I97" s="4" t="s">
        <v>1</v>
      </c>
      <c r="J97" s="12"/>
      <c r="K97" s="20">
        <v>33</v>
      </c>
      <c r="L97" s="20">
        <v>19</v>
      </c>
      <c r="M97" s="20">
        <v>2</v>
      </c>
      <c r="N97" s="20">
        <v>12</v>
      </c>
      <c r="O97" s="20">
        <v>0</v>
      </c>
      <c r="P97" s="20">
        <v>0</v>
      </c>
    </row>
    <row r="98" spans="2:16" ht="12" customHeight="1" x14ac:dyDescent="0.2">
      <c r="B98" s="31"/>
      <c r="C98" s="31"/>
      <c r="D98" s="31"/>
      <c r="E98" s="31"/>
      <c r="F98" s="31"/>
      <c r="G98" s="31"/>
      <c r="I98" s="4" t="s">
        <v>2</v>
      </c>
      <c r="J98" s="12"/>
      <c r="K98" s="20">
        <v>1</v>
      </c>
      <c r="L98" s="20">
        <v>0</v>
      </c>
      <c r="M98" s="20">
        <v>0</v>
      </c>
      <c r="N98" s="20">
        <v>1</v>
      </c>
      <c r="O98" s="20">
        <v>0</v>
      </c>
      <c r="P98" s="20">
        <v>0</v>
      </c>
    </row>
    <row r="99" spans="2:16" ht="13" customHeight="1" x14ac:dyDescent="0.2">
      <c r="B99" s="31" t="s">
        <v>55</v>
      </c>
      <c r="C99" s="31"/>
      <c r="D99" s="31"/>
      <c r="E99" s="31"/>
      <c r="F99" s="31"/>
      <c r="G99" s="31"/>
      <c r="I99" s="4" t="s">
        <v>1</v>
      </c>
      <c r="J99" s="12"/>
      <c r="K99" s="20">
        <v>5</v>
      </c>
      <c r="L99" s="20">
        <v>1</v>
      </c>
      <c r="M99" s="20">
        <v>1</v>
      </c>
      <c r="N99" s="20">
        <v>3</v>
      </c>
      <c r="O99" s="20">
        <v>0</v>
      </c>
      <c r="P99" s="20">
        <v>0</v>
      </c>
    </row>
    <row r="100" spans="2:16" ht="12" customHeight="1" x14ac:dyDescent="0.2">
      <c r="B100" s="31"/>
      <c r="C100" s="31"/>
      <c r="D100" s="31"/>
      <c r="E100" s="31"/>
      <c r="F100" s="31"/>
      <c r="G100" s="31"/>
      <c r="I100" s="4" t="s">
        <v>2</v>
      </c>
      <c r="J100" s="12"/>
      <c r="K100" s="20">
        <v>3</v>
      </c>
      <c r="L100" s="20">
        <v>2</v>
      </c>
      <c r="M100" s="20">
        <v>0</v>
      </c>
      <c r="N100" s="20">
        <v>1</v>
      </c>
      <c r="O100" s="20">
        <v>0</v>
      </c>
      <c r="P100" s="20">
        <v>0</v>
      </c>
    </row>
    <row r="101" spans="2:16" ht="13" customHeight="1" x14ac:dyDescent="0.2">
      <c r="B101" s="31" t="s">
        <v>56</v>
      </c>
      <c r="C101" s="31"/>
      <c r="D101" s="31"/>
      <c r="E101" s="31"/>
      <c r="F101" s="31"/>
      <c r="G101" s="31"/>
      <c r="I101" s="4" t="s">
        <v>5</v>
      </c>
      <c r="J101" s="12"/>
      <c r="K101" s="20">
        <v>3</v>
      </c>
      <c r="L101" s="20">
        <v>1</v>
      </c>
      <c r="M101" s="20">
        <v>1</v>
      </c>
      <c r="N101" s="20">
        <v>1</v>
      </c>
      <c r="O101" s="20">
        <v>0</v>
      </c>
      <c r="P101" s="20">
        <v>0</v>
      </c>
    </row>
    <row r="102" spans="2:16" ht="13" customHeight="1" x14ac:dyDescent="0.2">
      <c r="B102" s="33" t="s">
        <v>57</v>
      </c>
      <c r="C102" s="31"/>
      <c r="D102" s="31"/>
      <c r="E102" s="31"/>
      <c r="F102" s="31"/>
      <c r="G102" s="31"/>
      <c r="I102" s="4" t="s">
        <v>1</v>
      </c>
      <c r="J102" s="12"/>
      <c r="K102" s="20">
        <v>68</v>
      </c>
      <c r="L102" s="20">
        <v>42</v>
      </c>
      <c r="M102" s="20">
        <v>9</v>
      </c>
      <c r="N102" s="20">
        <v>16</v>
      </c>
      <c r="O102" s="20">
        <v>0</v>
      </c>
      <c r="P102" s="20">
        <v>1</v>
      </c>
    </row>
    <row r="103" spans="2:16" ht="12" customHeight="1" x14ac:dyDescent="0.2">
      <c r="B103" s="31"/>
      <c r="C103" s="31"/>
      <c r="D103" s="31"/>
      <c r="E103" s="31"/>
      <c r="F103" s="31"/>
      <c r="G103" s="31"/>
      <c r="I103" s="4" t="s">
        <v>2</v>
      </c>
      <c r="J103" s="12"/>
      <c r="K103" s="20">
        <v>2</v>
      </c>
      <c r="L103" s="20">
        <v>1</v>
      </c>
      <c r="M103" s="20">
        <v>0</v>
      </c>
      <c r="N103" s="20">
        <v>1</v>
      </c>
      <c r="O103" s="20">
        <v>0</v>
      </c>
      <c r="P103" s="20">
        <v>0</v>
      </c>
    </row>
    <row r="104" spans="2:16" ht="13" customHeight="1" x14ac:dyDescent="0.2">
      <c r="B104" s="33" t="s">
        <v>58</v>
      </c>
      <c r="C104" s="31"/>
      <c r="D104" s="31"/>
      <c r="E104" s="31"/>
      <c r="F104" s="31"/>
      <c r="G104" s="31"/>
      <c r="I104" s="4" t="s">
        <v>1</v>
      </c>
      <c r="J104" s="12"/>
      <c r="K104" s="20">
        <v>363</v>
      </c>
      <c r="L104" s="20">
        <v>245</v>
      </c>
      <c r="M104" s="20">
        <v>54</v>
      </c>
      <c r="N104" s="20">
        <v>64</v>
      </c>
      <c r="O104" s="20">
        <v>0</v>
      </c>
      <c r="P104" s="20">
        <v>0</v>
      </c>
    </row>
    <row r="105" spans="2:16" ht="12" customHeight="1" x14ac:dyDescent="0.2">
      <c r="B105" s="31"/>
      <c r="C105" s="31"/>
      <c r="D105" s="31"/>
      <c r="E105" s="31"/>
      <c r="F105" s="31"/>
      <c r="G105" s="31"/>
      <c r="I105" s="4" t="s">
        <v>2</v>
      </c>
      <c r="J105" s="12"/>
      <c r="K105" s="20">
        <v>30</v>
      </c>
      <c r="L105" s="20">
        <v>20</v>
      </c>
      <c r="M105" s="20">
        <v>6</v>
      </c>
      <c r="N105" s="20">
        <v>4</v>
      </c>
      <c r="O105" s="20">
        <v>0</v>
      </c>
      <c r="P105" s="20">
        <v>0</v>
      </c>
    </row>
    <row r="106" spans="2:16" ht="13" customHeight="1" x14ac:dyDescent="0.2">
      <c r="B106" s="31" t="s">
        <v>59</v>
      </c>
      <c r="C106" s="31"/>
      <c r="D106" s="31"/>
      <c r="E106" s="31"/>
      <c r="F106" s="31"/>
      <c r="G106" s="31"/>
      <c r="I106" s="4" t="s">
        <v>1</v>
      </c>
      <c r="J106" s="12"/>
      <c r="K106" s="20">
        <v>2508</v>
      </c>
      <c r="L106" s="20">
        <v>836</v>
      </c>
      <c r="M106" s="20">
        <v>439</v>
      </c>
      <c r="N106" s="20">
        <v>1216</v>
      </c>
      <c r="O106" s="20">
        <v>11</v>
      </c>
      <c r="P106" s="20">
        <v>6</v>
      </c>
    </row>
    <row r="107" spans="2:16" ht="12" customHeight="1" x14ac:dyDescent="0.2">
      <c r="B107" s="31"/>
      <c r="C107" s="31"/>
      <c r="D107" s="31"/>
      <c r="E107" s="31"/>
      <c r="F107" s="31"/>
      <c r="G107" s="31"/>
      <c r="I107" s="4" t="s">
        <v>2</v>
      </c>
      <c r="J107" s="12"/>
      <c r="K107" s="20">
        <v>403</v>
      </c>
      <c r="L107" s="20">
        <v>70</v>
      </c>
      <c r="M107" s="20">
        <v>154</v>
      </c>
      <c r="N107" s="20">
        <v>170</v>
      </c>
      <c r="O107" s="20">
        <v>9</v>
      </c>
      <c r="P107" s="20">
        <v>0</v>
      </c>
    </row>
    <row r="108" spans="2:16" ht="13" customHeight="1" x14ac:dyDescent="0.2">
      <c r="B108" s="31" t="s">
        <v>60</v>
      </c>
      <c r="C108" s="31"/>
      <c r="D108" s="31"/>
      <c r="E108" s="31"/>
      <c r="F108" s="31"/>
      <c r="G108" s="31"/>
      <c r="I108" s="4" t="s">
        <v>5</v>
      </c>
      <c r="J108" s="12"/>
      <c r="K108" s="20">
        <v>1</v>
      </c>
      <c r="L108" s="20">
        <v>1</v>
      </c>
      <c r="M108" s="20">
        <v>0</v>
      </c>
      <c r="N108" s="20">
        <v>0</v>
      </c>
      <c r="O108" s="20">
        <v>0</v>
      </c>
      <c r="P108" s="20">
        <v>0</v>
      </c>
    </row>
    <row r="109" spans="2:16" ht="13" customHeight="1" x14ac:dyDescent="0.2">
      <c r="B109" s="31" t="s">
        <v>61</v>
      </c>
      <c r="C109" s="31"/>
      <c r="D109" s="31"/>
      <c r="E109" s="31"/>
      <c r="F109" s="31"/>
      <c r="G109" s="31"/>
      <c r="I109" s="4" t="s">
        <v>1</v>
      </c>
      <c r="J109" s="12"/>
      <c r="K109" s="20">
        <v>664</v>
      </c>
      <c r="L109" s="20">
        <v>182</v>
      </c>
      <c r="M109" s="20">
        <v>180</v>
      </c>
      <c r="N109" s="20">
        <v>281</v>
      </c>
      <c r="O109" s="20">
        <v>20</v>
      </c>
      <c r="P109" s="20">
        <v>1</v>
      </c>
    </row>
    <row r="110" spans="2:16" ht="12" customHeight="1" x14ac:dyDescent="0.2">
      <c r="B110" s="31"/>
      <c r="C110" s="31"/>
      <c r="D110" s="31"/>
      <c r="E110" s="31"/>
      <c r="F110" s="31"/>
      <c r="G110" s="31"/>
      <c r="I110" s="4" t="s">
        <v>2</v>
      </c>
      <c r="J110" s="12"/>
      <c r="K110" s="20">
        <v>41</v>
      </c>
      <c r="L110" s="20">
        <v>10</v>
      </c>
      <c r="M110" s="20">
        <v>20</v>
      </c>
      <c r="N110" s="20">
        <v>9</v>
      </c>
      <c r="O110" s="20">
        <v>2</v>
      </c>
      <c r="P110" s="20">
        <v>0</v>
      </c>
    </row>
    <row r="111" spans="2:16" ht="13" customHeight="1" x14ac:dyDescent="0.2">
      <c r="B111" s="41" t="s">
        <v>62</v>
      </c>
      <c r="C111" s="31"/>
      <c r="D111" s="31"/>
      <c r="E111" s="31"/>
      <c r="F111" s="31"/>
      <c r="G111" s="31"/>
      <c r="I111" s="4" t="s">
        <v>1</v>
      </c>
      <c r="J111" s="12"/>
      <c r="K111" s="20">
        <v>64</v>
      </c>
      <c r="L111" s="20">
        <v>36</v>
      </c>
      <c r="M111" s="20">
        <v>21</v>
      </c>
      <c r="N111" s="20">
        <v>6</v>
      </c>
      <c r="O111" s="20">
        <v>0</v>
      </c>
      <c r="P111" s="20">
        <v>1</v>
      </c>
    </row>
    <row r="112" spans="2:16" ht="12" customHeight="1" x14ac:dyDescent="0.2">
      <c r="B112" s="31"/>
      <c r="C112" s="31"/>
      <c r="D112" s="31"/>
      <c r="E112" s="31"/>
      <c r="F112" s="31"/>
      <c r="G112" s="31"/>
      <c r="I112" s="4" t="s">
        <v>2</v>
      </c>
      <c r="J112" s="12"/>
      <c r="K112" s="20">
        <v>4</v>
      </c>
      <c r="L112" s="20">
        <v>1</v>
      </c>
      <c r="M112" s="20">
        <v>1</v>
      </c>
      <c r="N112" s="20">
        <v>2</v>
      </c>
      <c r="O112" s="20">
        <v>0</v>
      </c>
      <c r="P112" s="20">
        <v>0</v>
      </c>
    </row>
    <row r="113" spans="1:16" ht="13" customHeight="1" x14ac:dyDescent="0.2">
      <c r="B113" s="31" t="s">
        <v>63</v>
      </c>
      <c r="C113" s="31"/>
      <c r="D113" s="31"/>
      <c r="E113" s="31"/>
      <c r="F113" s="31"/>
      <c r="G113" s="31"/>
      <c r="I113" s="4" t="s">
        <v>1</v>
      </c>
      <c r="J113" s="12"/>
      <c r="K113" s="20">
        <v>918</v>
      </c>
      <c r="L113" s="20">
        <v>477</v>
      </c>
      <c r="M113" s="20">
        <v>164</v>
      </c>
      <c r="N113" s="20">
        <v>267</v>
      </c>
      <c r="O113" s="20">
        <v>2</v>
      </c>
      <c r="P113" s="20">
        <v>8</v>
      </c>
    </row>
    <row r="114" spans="1:16" ht="12" customHeight="1" x14ac:dyDescent="0.2">
      <c r="B114" s="31"/>
      <c r="C114" s="31"/>
      <c r="D114" s="31"/>
      <c r="E114" s="31"/>
      <c r="F114" s="31"/>
      <c r="G114" s="31"/>
      <c r="I114" s="4" t="s">
        <v>2</v>
      </c>
      <c r="J114" s="12"/>
      <c r="K114" s="20">
        <v>24</v>
      </c>
      <c r="L114" s="20">
        <v>10</v>
      </c>
      <c r="M114" s="20">
        <v>3</v>
      </c>
      <c r="N114" s="20">
        <v>11</v>
      </c>
      <c r="O114" s="20">
        <v>0</v>
      </c>
      <c r="P114" s="20">
        <v>0</v>
      </c>
    </row>
    <row r="115" spans="1:16" ht="13.4" customHeight="1" x14ac:dyDescent="0.2">
      <c r="B115" s="19"/>
      <c r="C115" s="19"/>
      <c r="D115" s="19"/>
      <c r="E115" s="19"/>
      <c r="F115" s="19"/>
      <c r="G115" s="19"/>
      <c r="I115" s="4"/>
      <c r="J115" s="12"/>
      <c r="K115" s="20"/>
      <c r="L115" s="20"/>
      <c r="M115" s="20"/>
      <c r="N115" s="20"/>
      <c r="O115" s="20"/>
      <c r="P115" s="20"/>
    </row>
    <row r="116" spans="1:16" ht="5.15" customHeight="1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24"/>
      <c r="K116" s="25"/>
      <c r="L116" s="3"/>
      <c r="M116" s="3"/>
      <c r="N116" s="3"/>
      <c r="O116" s="3"/>
      <c r="P116" s="3"/>
    </row>
    <row r="117" spans="1:16" ht="5.15" customHeight="1" x14ac:dyDescent="0.2"/>
    <row r="118" spans="1:16" x14ac:dyDescent="0.2"/>
    <row r="119" spans="1:16" x14ac:dyDescent="0.2"/>
    <row r="120" spans="1:16" x14ac:dyDescent="0.2"/>
    <row r="121" spans="1:16" x14ac:dyDescent="0.2"/>
    <row r="122" spans="1:16" x14ac:dyDescent="0.2"/>
    <row r="123" spans="1:16" x14ac:dyDescent="0.2"/>
    <row r="124" spans="1:16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  <row r="199" x14ac:dyDescent="0.2"/>
    <row r="200" x14ac:dyDescent="0.2"/>
    <row r="201" x14ac:dyDescent="0.2"/>
    <row r="202" x14ac:dyDescent="0.2"/>
    <row r="203" x14ac:dyDescent="0.2"/>
    <row r="204" x14ac:dyDescent="0.2"/>
    <row r="205" x14ac:dyDescent="0.2"/>
    <row r="206" x14ac:dyDescent="0.2"/>
    <row r="207" x14ac:dyDescent="0.2"/>
    <row r="208" x14ac:dyDescent="0.2"/>
    <row r="209" x14ac:dyDescent="0.2"/>
    <row r="210" x14ac:dyDescent="0.2"/>
    <row r="211" x14ac:dyDescent="0.2"/>
    <row r="212" x14ac:dyDescent="0.2"/>
    <row r="213" x14ac:dyDescent="0.2"/>
    <row r="214" x14ac:dyDescent="0.2"/>
    <row r="215" x14ac:dyDescent="0.2"/>
    <row r="216" x14ac:dyDescent="0.2"/>
    <row r="217" x14ac:dyDescent="0.2"/>
    <row r="218" x14ac:dyDescent="0.2"/>
    <row r="219" x14ac:dyDescent="0.2"/>
    <row r="220" x14ac:dyDescent="0.2"/>
    <row r="221" x14ac:dyDescent="0.2"/>
    <row r="222" x14ac:dyDescent="0.2"/>
    <row r="223" x14ac:dyDescent="0.2"/>
    <row r="224" x14ac:dyDescent="0.2"/>
    <row r="225" x14ac:dyDescent="0.2"/>
    <row r="226" x14ac:dyDescent="0.2"/>
    <row r="227" x14ac:dyDescent="0.2"/>
    <row r="228" x14ac:dyDescent="0.2"/>
    <row r="229" x14ac:dyDescent="0.2"/>
    <row r="230" x14ac:dyDescent="0.2"/>
    <row r="231" x14ac:dyDescent="0.2"/>
    <row r="232" x14ac:dyDescent="0.2"/>
    <row r="233" x14ac:dyDescent="0.2"/>
    <row r="234" x14ac:dyDescent="0.2"/>
    <row r="235" x14ac:dyDescent="0.2"/>
    <row r="236" x14ac:dyDescent="0.2"/>
    <row r="237" x14ac:dyDescent="0.2"/>
    <row r="238" x14ac:dyDescent="0.2"/>
    <row r="239" x14ac:dyDescent="0.2"/>
    <row r="240" x14ac:dyDescent="0.2"/>
    <row r="241" x14ac:dyDescent="0.2"/>
    <row r="242" x14ac:dyDescent="0.2"/>
    <row r="243" x14ac:dyDescent="0.2"/>
    <row r="244" x14ac:dyDescent="0.2"/>
    <row r="245" x14ac:dyDescent="0.2"/>
    <row r="246" x14ac:dyDescent="0.2"/>
    <row r="247" x14ac:dyDescent="0.2"/>
    <row r="248" x14ac:dyDescent="0.2"/>
    <row r="249" x14ac:dyDescent="0.2"/>
  </sheetData>
  <mergeCells count="84">
    <mergeCell ref="B109:G110"/>
    <mergeCell ref="B111:G112"/>
    <mergeCell ref="B113:G114"/>
    <mergeCell ref="B99:G100"/>
    <mergeCell ref="B101:G101"/>
    <mergeCell ref="B102:G103"/>
    <mergeCell ref="B104:G105"/>
    <mergeCell ref="B106:G107"/>
    <mergeCell ref="B108:G108"/>
    <mergeCell ref="B97:G98"/>
    <mergeCell ref="B78:G79"/>
    <mergeCell ref="B80:G81"/>
    <mergeCell ref="B82:G83"/>
    <mergeCell ref="B84:G84"/>
    <mergeCell ref="B85:G85"/>
    <mergeCell ref="B86:G86"/>
    <mergeCell ref="B87:G88"/>
    <mergeCell ref="B89:G90"/>
    <mergeCell ref="B92:G93"/>
    <mergeCell ref="B95:G95"/>
    <mergeCell ref="B96:G96"/>
    <mergeCell ref="B77:G77"/>
    <mergeCell ref="B57:G58"/>
    <mergeCell ref="B59:G60"/>
    <mergeCell ref="B61:G62"/>
    <mergeCell ref="B63:G63"/>
    <mergeCell ref="B64:G64"/>
    <mergeCell ref="B65:G66"/>
    <mergeCell ref="B67:G68"/>
    <mergeCell ref="B69:G70"/>
    <mergeCell ref="B71:G72"/>
    <mergeCell ref="B73:G74"/>
    <mergeCell ref="B75:G76"/>
    <mergeCell ref="B35:G35"/>
    <mergeCell ref="B36:G36"/>
    <mergeCell ref="B55:G56"/>
    <mergeCell ref="B38:G39"/>
    <mergeCell ref="B40:G40"/>
    <mergeCell ref="B41:G41"/>
    <mergeCell ref="B42:G43"/>
    <mergeCell ref="B44:G44"/>
    <mergeCell ref="B45:G45"/>
    <mergeCell ref="B46:G47"/>
    <mergeCell ref="B48:G49"/>
    <mergeCell ref="B50:G51"/>
    <mergeCell ref="B52:G52"/>
    <mergeCell ref="B53:G54"/>
    <mergeCell ref="B27:G28"/>
    <mergeCell ref="B30:G31"/>
    <mergeCell ref="B33:G34"/>
    <mergeCell ref="G23:I23"/>
    <mergeCell ref="E19:E21"/>
    <mergeCell ref="B37:G37"/>
    <mergeCell ref="A2:P2"/>
    <mergeCell ref="G7:I7"/>
    <mergeCell ref="G8:I8"/>
    <mergeCell ref="B7:C9"/>
    <mergeCell ref="G9:I9"/>
    <mergeCell ref="B5:I5"/>
    <mergeCell ref="E7:E9"/>
    <mergeCell ref="D7:D9"/>
    <mergeCell ref="G15:I15"/>
    <mergeCell ref="D23:D25"/>
    <mergeCell ref="E23:E25"/>
    <mergeCell ref="D11:D13"/>
    <mergeCell ref="E11:E13"/>
    <mergeCell ref="D19:D21"/>
    <mergeCell ref="D15:D17"/>
    <mergeCell ref="A1:P1"/>
    <mergeCell ref="G11:I11"/>
    <mergeCell ref="G25:I25"/>
    <mergeCell ref="B11:C13"/>
    <mergeCell ref="G21:I21"/>
    <mergeCell ref="B15:C17"/>
    <mergeCell ref="B19:C21"/>
    <mergeCell ref="B23:C25"/>
    <mergeCell ref="G17:I17"/>
    <mergeCell ref="G20:I20"/>
    <mergeCell ref="G19:I19"/>
    <mergeCell ref="G24:I24"/>
    <mergeCell ref="G12:I12"/>
    <mergeCell ref="G16:I16"/>
    <mergeCell ref="G13:I13"/>
    <mergeCell ref="E15:E17"/>
  </mergeCells>
  <phoneticPr fontId="31"/>
  <pageMargins left="0.62992125984251968" right="0.62992125984251968" top="0.39370078740157483" bottom="0.55118110236220474" header="0.43307086614173229" footer="0.51181102362204722"/>
  <pageSetup paperSize="9" scale="90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25-00-33</vt:lpstr>
      <vt:lpstr>'25-00-33'!Print_Area</vt:lpstr>
      <vt:lpstr>'25-00-33'!Print_Titles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2026-07-22T05:01:49Z</dcterms:created>
  <dcterms:modified xsi:type="dcterms:W3CDTF">2026-07-28T06:10:50Z</dcterms:modified>
</cp:coreProperties>
</file>