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3" documentId="6_{83373104-8EFB-46C4-8F60-1E9F0796903D}" xr6:coauthVersionLast="47" xr6:coauthVersionMax="47" xr10:uidLastSave="{A0C1959C-4238-4824-BF67-76D4FAD54CA4}"/>
  <bookViews>
    <workbookView xWindow="-110" yWindow="-110" windowWidth="19420" windowHeight="11500" xr2:uid="{4C4F72FA-900B-4332-8B3A-6D06233E5969}"/>
  </bookViews>
  <sheets>
    <sheet name="25-00-35-1" sheetId="21" r:id="rId1"/>
  </sheets>
  <definedNames>
    <definedName name="_xlnm._FilterDatabase" localSheetId="0" hidden="1">'25-00-35-1'!#REF!</definedName>
    <definedName name="b">#REF!</definedName>
    <definedName name="GOUKEI">#REF!</definedName>
    <definedName name="JK">#REF!</definedName>
    <definedName name="_xlnm.Print_Area" localSheetId="0">'25-00-35-1'!$A$1:$AG$109</definedName>
    <definedName name="_xlnm.Print_Titles" localSheetId="0">'25-00-35-1'!$A:$J,'25-00-35-1'!$5:$5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3" i="21" l="1"/>
  <c r="A19" i="21"/>
  <c r="B23" i="21" s="1"/>
  <c r="A15" i="21" l="1"/>
  <c r="E23" i="21"/>
  <c r="D19" i="21"/>
  <c r="E19" i="21" l="1"/>
  <c r="A11" i="21"/>
  <c r="B19" i="21"/>
  <c r="D15" i="21"/>
  <c r="A7" i="21" l="1"/>
  <c r="E15" i="21"/>
  <c r="B15" i="21"/>
  <c r="D11" i="21"/>
  <c r="B11" i="21" l="1"/>
  <c r="B7" i="21"/>
  <c r="D7" i="21"/>
  <c r="E11" i="21"/>
</calcChain>
</file>

<file path=xl/sharedStrings.xml><?xml version="1.0" encoding="utf-8"?>
<sst xmlns="http://schemas.openxmlformats.org/spreadsheetml/2006/main" count="159" uniqueCount="83">
  <si>
    <t>総数</t>
  </si>
  <si>
    <t>男</t>
  </si>
  <si>
    <t>女</t>
  </si>
  <si>
    <t>　属　性　及　び　犯　罪　傾　向　の　進　度</t>
    <phoneticPr fontId="31"/>
  </si>
  <si>
    <t>罪名</t>
    <rPh sb="0" eb="1">
      <t>ザイ</t>
    </rPh>
    <rPh sb="1" eb="2">
      <t>メイ</t>
    </rPh>
    <phoneticPr fontId="31"/>
  </si>
  <si>
    <t>総  数</t>
    <rPh sb="0" eb="1">
      <t>フサ</t>
    </rPh>
    <rPh sb="3" eb="4">
      <t>カズ</t>
    </rPh>
    <phoneticPr fontId="31"/>
  </si>
  <si>
    <t>Ａ　
ＷＡ</t>
    <phoneticPr fontId="31"/>
  </si>
  <si>
    <t>Ｂ　
ＷＢ</t>
    <phoneticPr fontId="31"/>
  </si>
  <si>
    <t>ＦＡ　
ＷＦＡ</t>
    <phoneticPr fontId="31"/>
  </si>
  <si>
    <t>ＦＢ　
ＷＦＢ</t>
    <phoneticPr fontId="31"/>
  </si>
  <si>
    <t>ＩＡ　
ＷＩＡ</t>
    <phoneticPr fontId="31"/>
  </si>
  <si>
    <t>ＩＢ　
ＷＩＢ</t>
    <phoneticPr fontId="31"/>
  </si>
  <si>
    <t>ＪＡ　
ＷＪＡ</t>
    <phoneticPr fontId="31"/>
  </si>
  <si>
    <t>ＪＢ　
ＷＪＢ</t>
    <phoneticPr fontId="31"/>
  </si>
  <si>
    <t>ＬＡ　
ＷＬＡ</t>
    <phoneticPr fontId="31"/>
  </si>
  <si>
    <t>ＬＢ　
ＷＬＢ</t>
    <phoneticPr fontId="31"/>
  </si>
  <si>
    <t>ＹＡ　
ＷＹＡ</t>
    <phoneticPr fontId="31"/>
  </si>
  <si>
    <t>ＹＢ　
ＷＹＢ</t>
    <phoneticPr fontId="31"/>
  </si>
  <si>
    <t>ＭＡ　
ＭＷＡ</t>
    <phoneticPr fontId="31"/>
  </si>
  <si>
    <t>ＭＢ　
ＭＷＢ</t>
    <phoneticPr fontId="31"/>
  </si>
  <si>
    <t>ＰＡ　
ＰＷＡ</t>
    <phoneticPr fontId="31"/>
  </si>
  <si>
    <t>ＰＢ　
ＰＷＢ</t>
    <phoneticPr fontId="31"/>
  </si>
  <si>
    <t>Ｊｔ
ＪｔＷ</t>
    <phoneticPr fontId="31"/>
  </si>
  <si>
    <t>ＤＡ
ＤＷＡ</t>
    <phoneticPr fontId="31"/>
  </si>
  <si>
    <t>ＤＢ
ＤＷＢ</t>
    <phoneticPr fontId="31"/>
  </si>
  <si>
    <t>未決定</t>
    <rPh sb="0" eb="1">
      <t>ミ</t>
    </rPh>
    <rPh sb="1" eb="2">
      <t>ケツ</t>
    </rPh>
    <rPh sb="2" eb="3">
      <t>サダム</t>
    </rPh>
    <phoneticPr fontId="31"/>
  </si>
  <si>
    <t>（ 男</t>
    <rPh sb="2" eb="3">
      <t>オトコ</t>
    </rPh>
    <phoneticPr fontId="31"/>
  </si>
  <si>
    <t>年</t>
    <rPh sb="0" eb="1">
      <t>ネン</t>
    </rPh>
    <phoneticPr fontId="31"/>
  </si>
  <si>
    <t>ＹｊＡ　
ＷＹｊＡ</t>
    <phoneticPr fontId="31"/>
  </si>
  <si>
    <t>ＹｊＢ　
ＷＹｊＢ</t>
    <phoneticPr fontId="31"/>
  </si>
  <si>
    <t>注)　令和７年５月３１日以前に、受刑者の集団編成に関する訓令（平成１８年５月２３日法務省矯成訓第３３１４号）に基づき、処遇指標の指定を受けた者の数である。</t>
  </si>
  <si>
    <t>35-1　新　受　刑　者　の　罪　名　別　</t>
    <phoneticPr fontId="31"/>
  </si>
  <si>
    <t>（うち、少年受刑者）</t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</si>
  <si>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</si>
  <si>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</si>
  <si>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</si>
  <si>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</si>
  <si>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</si>
  <si>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</si>
  <si>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</si>
  <si>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</si>
  <si>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</si>
  <si>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</si>
  <si>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</si>
  <si>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不同意わいせつ・同致死傷</t>
  </si>
  <si>
    <t>不同意性交等・同致死傷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</si>
  <si>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</si>
  <si>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</si>
  <si>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</si>
  <si>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</si>
  <si>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</si>
  <si>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</si>
  <si>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</si>
  <si>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</si>
  <si>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</si>
  <si>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</si>
  <si>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</si>
  <si>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</si>
  <si>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</si>
  <si>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</si>
  <si>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</si>
  <si>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強盗・不同意性交等及び同致死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</si>
  <si>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</si>
  <si>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</si>
  <si>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</si>
  <si>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</si>
  <si>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</si>
  <si>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</si>
  <si>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</si>
  <si>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</si>
  <si>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</si>
  <si>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</si>
  <si>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</si>
  <si>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</si>
  <si>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</si>
  <si>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</si>
  <si>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麻薬及び向精神薬取締法(大麻関連)</t>
  </si>
  <si>
    <t>麻薬及び向精神薬取締法(大麻関連除く)</t>
  </si>
  <si>
    <t>覚醒剤取締法</t>
  </si>
  <si>
    <t>職業安定法</t>
  </si>
  <si>
    <t>道路交通法</t>
  </si>
  <si>
    <t>出入国管理及び難民認定法</t>
  </si>
  <si>
    <t>その他の特別法犯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</si>
</sst>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 x14ac:knownFonts="1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9"/>
      <color theme="0"/>
      <name val="ＭＳ Ｐゴシック"/>
      <family val="3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  <font>
      <sz val="5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33" fillId="0" borderId="0" xfId="0" applyFont="1">
      <alignment vertical="center"/>
    </xf>
    <xf numFmtId="0" fontId="32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>
      <alignment vertical="center"/>
    </xf>
    <xf numFmtId="0" fontId="18" fillId="0" borderId="14" xfId="0" applyFont="1" applyBorder="1">
      <alignment vertical="center"/>
    </xf>
    <xf numFmtId="0" fontId="34" fillId="0" borderId="15" xfId="0" applyFont="1" applyBorder="1">
      <alignment vertical="center"/>
    </xf>
    <xf numFmtId="0" fontId="18" fillId="0" borderId="15" xfId="0" applyFont="1" applyBorder="1">
      <alignment vertical="center"/>
    </xf>
    <xf numFmtId="0" fontId="18" fillId="0" borderId="16" xfId="0" applyFont="1" applyBorder="1" applyAlignment="1">
      <alignment horizontal="center" vertical="center"/>
    </xf>
    <xf numFmtId="0" fontId="34" fillId="0" borderId="0" xfId="0" applyFont="1">
      <alignment vertical="center"/>
    </xf>
    <xf numFmtId="0" fontId="18" fillId="0" borderId="17" xfId="0" applyFont="1" applyBorder="1">
      <alignment vertical="center"/>
    </xf>
    <xf numFmtId="0" fontId="18" fillId="0" borderId="18" xfId="0" applyFont="1" applyBorder="1">
      <alignment vertical="center"/>
    </xf>
    <xf numFmtId="178" fontId="18" fillId="0" borderId="0" xfId="0" applyNumberFormat="1" applyFont="1" applyAlignment="1">
      <alignment horizontal="right" vertical="center"/>
    </xf>
    <xf numFmtId="178" fontId="34" fillId="0" borderId="0" xfId="0" applyNumberFormat="1" applyFont="1" applyAlignment="1">
      <alignment horizontal="right" vertical="center"/>
    </xf>
    <xf numFmtId="0" fontId="34" fillId="0" borderId="0" xfId="0" applyFont="1" applyAlignment="1">
      <alignment horizontal="right" vertical="center"/>
    </xf>
    <xf numFmtId="0" fontId="18" fillId="0" borderId="13" xfId="0" applyFont="1" applyBorder="1" applyAlignment="1">
      <alignment horizontal="right" vertical="center"/>
    </xf>
    <xf numFmtId="0" fontId="18" fillId="0" borderId="19" xfId="0" applyFont="1" applyBorder="1" applyAlignment="1">
      <alignment horizontal="center" vertical="center"/>
    </xf>
    <xf numFmtId="0" fontId="18" fillId="0" borderId="20" xfId="0" applyFont="1" applyBorder="1" applyAlignment="1">
      <alignment horizontal="center" vertical="center" wrapText="1"/>
    </xf>
    <xf numFmtId="0" fontId="18" fillId="0" borderId="19" xfId="0" applyFont="1" applyBorder="1" applyAlignment="1">
      <alignment horizontal="center" vertical="center" wrapText="1"/>
    </xf>
    <xf numFmtId="49" fontId="18" fillId="0" borderId="20" xfId="0" applyNumberFormat="1" applyFont="1" applyBorder="1" applyAlignment="1">
      <alignment horizontal="center" vertical="center" wrapText="1"/>
    </xf>
    <xf numFmtId="0" fontId="18" fillId="0" borderId="21" xfId="0" applyFont="1" applyBorder="1" applyAlignment="1">
      <alignment horizontal="center" vertical="center"/>
    </xf>
    <xf numFmtId="178" fontId="18" fillId="0" borderId="0" xfId="64" applyNumberFormat="1" applyFont="1" applyAlignment="1">
      <alignment horizontal="right" vertical="center"/>
    </xf>
    <xf numFmtId="178" fontId="34" fillId="0" borderId="0" xfId="64" applyNumberFormat="1" applyFont="1" applyAlignment="1">
      <alignment horizontal="right" vertical="center"/>
    </xf>
    <xf numFmtId="0" fontId="18" fillId="0" borderId="0" xfId="0" applyFont="1" applyAlignment="1">
      <alignment horizontal="distributed" vertical="center"/>
    </xf>
    <xf numFmtId="0" fontId="35" fillId="0" borderId="0" xfId="0" applyFont="1">
      <alignment vertical="center"/>
    </xf>
    <xf numFmtId="14" fontId="35" fillId="0" borderId="0" xfId="0" applyNumberFormat="1" applyFont="1">
      <alignment vertical="center"/>
    </xf>
    <xf numFmtId="0" fontId="0" fillId="0" borderId="20" xfId="0" applyBorder="1" applyAlignment="1">
      <alignment horizontal="center" vertical="center" wrapText="1"/>
    </xf>
    <xf numFmtId="0" fontId="34" fillId="0" borderId="0" xfId="0" applyFont="1" applyAlignment="1">
      <alignment horizontal="distributed" vertical="center"/>
    </xf>
    <xf numFmtId="0" fontId="36" fillId="0" borderId="0" xfId="0" applyFont="1" applyAlignment="1">
      <alignment horizontal="distributed" vertical="center"/>
    </xf>
    <xf numFmtId="0" fontId="18" fillId="0" borderId="0" xfId="0" applyFont="1" applyAlignment="1">
      <alignment horizontal="distributed" vertical="center"/>
    </xf>
    <xf numFmtId="14" fontId="0" fillId="0" borderId="0" xfId="0" applyNumberFormat="1" applyAlignment="1">
      <alignment horizontal="distributed" vertical="center"/>
    </xf>
    <xf numFmtId="0" fontId="18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34" fillId="0" borderId="0" xfId="0" applyFont="1" applyAlignment="1">
      <alignment horizontal="distributed" vertical="center"/>
    </xf>
    <xf numFmtId="0" fontId="34" fillId="0" borderId="0" xfId="0" applyFont="1" applyAlignment="1">
      <alignment horizontal="right" vertical="center"/>
    </xf>
    <xf numFmtId="0" fontId="32" fillId="0" borderId="0" xfId="0" applyFont="1" applyAlignment="1">
      <alignment horizontal="right" vertical="center"/>
    </xf>
    <xf numFmtId="0" fontId="33" fillId="0" borderId="0" xfId="0" applyFont="1" applyAlignment="1">
      <alignment horizontal="left" vertical="center"/>
    </xf>
    <xf numFmtId="0" fontId="32" fillId="0" borderId="0" xfId="0" applyFont="1">
      <alignment vertical="center"/>
    </xf>
    <xf numFmtId="0" fontId="33" fillId="0" borderId="0" xfId="0" applyFont="1" applyAlignment="1">
      <alignment horizontal="right" vertical="center"/>
    </xf>
    <xf numFmtId="0" fontId="18" fillId="0" borderId="16" xfId="0" applyFont="1" applyBorder="1" applyAlignment="1">
      <alignment horizontal="distributed" vertical="center" justifyLastLine="1"/>
    </xf>
    <xf numFmtId="0" fontId="36" fillId="0" borderId="0" xfId="0" applyFont="1" applyAlignment="1">
      <alignment horizontal="distributed" vertical="center"/>
    </xf>
    <xf numFmtId="0" fontId="38" fillId="0" borderId="0" xfId="0" applyFont="1" applyAlignment="1">
      <alignment horizontal="distributed" vertical="center"/>
    </xf>
    <xf numFmtId="0" fontId="37" fillId="0" borderId="0" xfId="0" applyFont="1" applyAlignment="1">
      <alignment horizontal="distributed" vertical="center"/>
    </xf>
    <xf numFmtId="0" fontId="0" fillId="0" borderId="0" xfId="0" applyAlignment="1">
      <alignment horizontal="distributed"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3472C033-F7E9-45F4-977D-61012115623E}"/>
    <cellStyle name="Comma [0]_Full Year FY96" xfId="20" xr:uid="{057F43E2-2618-4B0B-AC00-A5083A7A37C1}"/>
    <cellStyle name="Comma_Full Year FY96" xfId="21" xr:uid="{B49F5FF7-82CE-4BF1-8414-04E400BF2756}"/>
    <cellStyle name="Currency [0]_CCOCPX" xfId="22" xr:uid="{C10784DD-291F-4CF3-889D-8149EF6CD80E}"/>
    <cellStyle name="Currency_CCOCPX" xfId="23" xr:uid="{3253DEBE-5881-40BA-AD59-5E8E228E9280}"/>
    <cellStyle name="entry" xfId="24" xr:uid="{044BAF76-F21E-4F8D-9327-AB6D5DE2261F}"/>
    <cellStyle name="Grey" xfId="25" xr:uid="{0ABB2483-9310-43E1-96B6-59C3FC9AA0D8}"/>
    <cellStyle name="Header1" xfId="26" xr:uid="{8FA073DC-5179-4A1E-A937-CDD522D00B3C}"/>
    <cellStyle name="Header2" xfId="27" xr:uid="{542327EB-0E5A-45CC-B702-8B98D23022E2}"/>
    <cellStyle name="Input [yellow]" xfId="28" xr:uid="{69F07EF0-D217-4A74-B0BC-6D0B4C000726}"/>
    <cellStyle name="Normal - Style1" xfId="29" xr:uid="{6E601192-C702-4084-BFC4-0A013E464B10}"/>
    <cellStyle name="Normal_#18-Internet" xfId="30" xr:uid="{DC75831F-89F1-4303-81FE-F39184C7A3E8}"/>
    <cellStyle name="Percent [2]" xfId="31" xr:uid="{01496EBE-7CC9-4669-9258-F558EDC63405}"/>
    <cellStyle name="price" xfId="32" xr:uid="{EF7EBEE7-1F2F-47AF-8A98-B8DBD91EE146}"/>
    <cellStyle name="revised" xfId="33" xr:uid="{C694E0EF-BBB6-49D0-9B26-9CF0256D8300}"/>
    <cellStyle name="section" xfId="34" xr:uid="{ACC11F77-A23B-4545-AE7C-1FFB418433E0}"/>
    <cellStyle name="subhead" xfId="35" xr:uid="{62BD7AAB-C14F-4CFF-AFCB-A5B482D2A825}"/>
    <cellStyle name="title" xfId="36" xr:uid="{A9FC72FE-4B92-4AC1-B801-67E5201477C8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47CCB002-E9CB-4708-AFC3-D70CBDFE775D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71D8127C-8EC4-4875-9033-3DB0937F7CFB}"/>
    <cellStyle name="標準 3" xfId="61" xr:uid="{FE2C59CF-1A51-4194-9AAC-7B2D58CC8212}"/>
    <cellStyle name="標準 4" xfId="62" xr:uid="{AF75E37D-7FC2-4543-8876-385E1B64D95C}"/>
    <cellStyle name="標準 5" xfId="63" xr:uid="{529B7010-5EA9-4D95-9FE4-C9F9B3B14A9D}"/>
    <cellStyle name="標準_Book1_0035_新受刑者の罪名別　属性及び犯罪傾向の進度" xfId="64" xr:uid="{CC5B4927-D59F-424E-A049-439069391560}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</xdr:colOff>
      <xdr:row>6</xdr:row>
      <xdr:rowOff>38100</xdr:rowOff>
    </xdr:from>
    <xdr:to>
      <xdr:col>5</xdr:col>
      <xdr:colOff>95250</xdr:colOff>
      <xdr:row>8</xdr:row>
      <xdr:rowOff>114300</xdr:rowOff>
    </xdr:to>
    <xdr:sp macro="" textlink="">
      <xdr:nvSpPr>
        <xdr:cNvPr id="10329" name="AutoShape 53">
          <a:extLst>
            <a:ext uri="{FF2B5EF4-FFF2-40B4-BE49-F238E27FC236}">
              <a16:creationId xmlns:a16="http://schemas.microsoft.com/office/drawing/2014/main" id="{3F6DD15E-3877-22B3-6E4A-374D76A7F0E7}"/>
            </a:ext>
          </a:extLst>
        </xdr:cNvPr>
        <xdr:cNvSpPr>
          <a:spLocks/>
        </xdr:cNvSpPr>
      </xdr:nvSpPr>
      <xdr:spPr bwMode="auto">
        <a:xfrm>
          <a:off x="952500" y="1571625"/>
          <a:ext cx="85725" cy="400050"/>
        </a:xfrm>
        <a:prstGeom prst="leftBrace">
          <a:avLst>
            <a:gd name="adj1" fmla="val 38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10</xdr:row>
      <xdr:rowOff>38100</xdr:rowOff>
    </xdr:from>
    <xdr:to>
      <xdr:col>5</xdr:col>
      <xdr:colOff>95250</xdr:colOff>
      <xdr:row>12</xdr:row>
      <xdr:rowOff>114300</xdr:rowOff>
    </xdr:to>
    <xdr:sp macro="" textlink="">
      <xdr:nvSpPr>
        <xdr:cNvPr id="10330" name="AutoShape 54">
          <a:extLst>
            <a:ext uri="{FF2B5EF4-FFF2-40B4-BE49-F238E27FC236}">
              <a16:creationId xmlns:a16="http://schemas.microsoft.com/office/drawing/2014/main" id="{B08E83E4-329B-BB29-6DE1-9FBEA2DD6131}"/>
            </a:ext>
          </a:extLst>
        </xdr:cNvPr>
        <xdr:cNvSpPr>
          <a:spLocks/>
        </xdr:cNvSpPr>
      </xdr:nvSpPr>
      <xdr:spPr bwMode="auto">
        <a:xfrm>
          <a:off x="952500" y="2057400"/>
          <a:ext cx="85725" cy="400050"/>
        </a:xfrm>
        <a:prstGeom prst="leftBrace">
          <a:avLst>
            <a:gd name="adj1" fmla="val 38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14</xdr:row>
      <xdr:rowOff>38100</xdr:rowOff>
    </xdr:from>
    <xdr:to>
      <xdr:col>5</xdr:col>
      <xdr:colOff>95250</xdr:colOff>
      <xdr:row>16</xdr:row>
      <xdr:rowOff>114300</xdr:rowOff>
    </xdr:to>
    <xdr:sp macro="" textlink="">
      <xdr:nvSpPr>
        <xdr:cNvPr id="10331" name="AutoShape 55">
          <a:extLst>
            <a:ext uri="{FF2B5EF4-FFF2-40B4-BE49-F238E27FC236}">
              <a16:creationId xmlns:a16="http://schemas.microsoft.com/office/drawing/2014/main" id="{C70F4595-409D-B978-C09C-75ED768F9E0F}"/>
            </a:ext>
          </a:extLst>
        </xdr:cNvPr>
        <xdr:cNvSpPr>
          <a:spLocks/>
        </xdr:cNvSpPr>
      </xdr:nvSpPr>
      <xdr:spPr bwMode="auto">
        <a:xfrm>
          <a:off x="952500" y="2543175"/>
          <a:ext cx="85725" cy="400050"/>
        </a:xfrm>
        <a:prstGeom prst="leftBrace">
          <a:avLst>
            <a:gd name="adj1" fmla="val 38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18</xdr:row>
      <xdr:rowOff>38100</xdr:rowOff>
    </xdr:from>
    <xdr:to>
      <xdr:col>5</xdr:col>
      <xdr:colOff>95250</xdr:colOff>
      <xdr:row>20</xdr:row>
      <xdr:rowOff>114300</xdr:rowOff>
    </xdr:to>
    <xdr:sp macro="" textlink="">
      <xdr:nvSpPr>
        <xdr:cNvPr id="10332" name="AutoShape 56">
          <a:extLst>
            <a:ext uri="{FF2B5EF4-FFF2-40B4-BE49-F238E27FC236}">
              <a16:creationId xmlns:a16="http://schemas.microsoft.com/office/drawing/2014/main" id="{4B93A679-E184-015A-B5D1-7A4883ACA0F7}"/>
            </a:ext>
          </a:extLst>
        </xdr:cNvPr>
        <xdr:cNvSpPr>
          <a:spLocks/>
        </xdr:cNvSpPr>
      </xdr:nvSpPr>
      <xdr:spPr bwMode="auto">
        <a:xfrm>
          <a:off x="952500" y="3028950"/>
          <a:ext cx="85725" cy="400050"/>
        </a:xfrm>
        <a:prstGeom prst="leftBrace">
          <a:avLst>
            <a:gd name="adj1" fmla="val 3888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22</xdr:row>
      <xdr:rowOff>38100</xdr:rowOff>
    </xdr:from>
    <xdr:to>
      <xdr:col>5</xdr:col>
      <xdr:colOff>95250</xdr:colOff>
      <xdr:row>24</xdr:row>
      <xdr:rowOff>114300</xdr:rowOff>
    </xdr:to>
    <xdr:sp macro="" textlink="">
      <xdr:nvSpPr>
        <xdr:cNvPr id="10333" name="AutoShape 57">
          <a:extLst>
            <a:ext uri="{FF2B5EF4-FFF2-40B4-BE49-F238E27FC236}">
              <a16:creationId xmlns:a16="http://schemas.microsoft.com/office/drawing/2014/main" id="{8F3CAFE1-FC9E-D799-6568-8FB8F9DF3765}"/>
            </a:ext>
          </a:extLst>
        </xdr:cNvPr>
        <xdr:cNvSpPr>
          <a:spLocks/>
        </xdr:cNvSpPr>
      </xdr:nvSpPr>
      <xdr:spPr bwMode="auto">
        <a:xfrm>
          <a:off x="952500" y="3514725"/>
          <a:ext cx="85725" cy="400050"/>
        </a:xfrm>
        <a:prstGeom prst="leftBrace">
          <a:avLst>
            <a:gd name="adj1" fmla="val 3888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28</xdr:row>
      <xdr:rowOff>57150</xdr:rowOff>
    </xdr:from>
    <xdr:to>
      <xdr:col>8</xdr:col>
      <xdr:colOff>28575</xdr:colOff>
      <xdr:row>29</xdr:row>
      <xdr:rowOff>133350</xdr:rowOff>
    </xdr:to>
    <xdr:sp macro="" textlink="">
      <xdr:nvSpPr>
        <xdr:cNvPr id="2" name="AutoShape 104">
          <a:extLst>
            <a:ext uri="{FF2B5EF4-FFF2-40B4-BE49-F238E27FC236}">
              <a16:creationId xmlns:a16="http://schemas.microsoft.com/office/drawing/2014/main" id="{0FFA71AE-F663-4289-BCBB-3BD1AE5917C0}"/>
            </a:ext>
          </a:extLst>
        </xdr:cNvPr>
        <xdr:cNvSpPr>
          <a:spLocks/>
        </xdr:cNvSpPr>
      </xdr:nvSpPr>
      <xdr:spPr bwMode="auto">
        <a:xfrm>
          <a:off x="1638300" y="4829175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35</xdr:row>
      <xdr:rowOff>57150</xdr:rowOff>
    </xdr:from>
    <xdr:to>
      <xdr:col>8</xdr:col>
      <xdr:colOff>28575</xdr:colOff>
      <xdr:row>36</xdr:row>
      <xdr:rowOff>133350</xdr:rowOff>
    </xdr:to>
    <xdr:sp macro="" textlink="">
      <xdr:nvSpPr>
        <xdr:cNvPr id="3" name="AutoShape 104">
          <a:extLst>
            <a:ext uri="{FF2B5EF4-FFF2-40B4-BE49-F238E27FC236}">
              <a16:creationId xmlns:a16="http://schemas.microsoft.com/office/drawing/2014/main" id="{00403495-0674-4ABB-9484-EBFBBA92650D}"/>
            </a:ext>
          </a:extLst>
        </xdr:cNvPr>
        <xdr:cNvSpPr>
          <a:spLocks/>
        </xdr:cNvSpPr>
      </xdr:nvSpPr>
      <xdr:spPr bwMode="auto">
        <a:xfrm>
          <a:off x="163830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39</xdr:row>
      <xdr:rowOff>57150</xdr:rowOff>
    </xdr:from>
    <xdr:to>
      <xdr:col>8</xdr:col>
      <xdr:colOff>28575</xdr:colOff>
      <xdr:row>40</xdr:row>
      <xdr:rowOff>133350</xdr:rowOff>
    </xdr:to>
    <xdr:sp macro="" textlink="">
      <xdr:nvSpPr>
        <xdr:cNvPr id="4" name="AutoShape 104">
          <a:extLst>
            <a:ext uri="{FF2B5EF4-FFF2-40B4-BE49-F238E27FC236}">
              <a16:creationId xmlns:a16="http://schemas.microsoft.com/office/drawing/2014/main" id="{5F5162DA-344D-4AF4-8106-A4281796CF8A}"/>
            </a:ext>
          </a:extLst>
        </xdr:cNvPr>
        <xdr:cNvSpPr>
          <a:spLocks/>
        </xdr:cNvSpPr>
      </xdr:nvSpPr>
      <xdr:spPr bwMode="auto">
        <a:xfrm>
          <a:off x="163830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47</xdr:row>
      <xdr:rowOff>57150</xdr:rowOff>
    </xdr:from>
    <xdr:to>
      <xdr:col>8</xdr:col>
      <xdr:colOff>28575</xdr:colOff>
      <xdr:row>48</xdr:row>
      <xdr:rowOff>133350</xdr:rowOff>
    </xdr:to>
    <xdr:sp macro="" textlink="">
      <xdr:nvSpPr>
        <xdr:cNvPr id="5" name="AutoShape 104">
          <a:extLst>
            <a:ext uri="{FF2B5EF4-FFF2-40B4-BE49-F238E27FC236}">
              <a16:creationId xmlns:a16="http://schemas.microsoft.com/office/drawing/2014/main" id="{46D0E8C6-0CE9-4C1F-8EB1-9782E09F6B98}"/>
            </a:ext>
          </a:extLst>
        </xdr:cNvPr>
        <xdr:cNvSpPr>
          <a:spLocks/>
        </xdr:cNvSpPr>
      </xdr:nvSpPr>
      <xdr:spPr bwMode="auto">
        <a:xfrm>
          <a:off x="163830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49</xdr:row>
      <xdr:rowOff>57150</xdr:rowOff>
    </xdr:from>
    <xdr:to>
      <xdr:col>8</xdr:col>
      <xdr:colOff>28575</xdr:colOff>
      <xdr:row>50</xdr:row>
      <xdr:rowOff>133350</xdr:rowOff>
    </xdr:to>
    <xdr:sp macro="" textlink="">
      <xdr:nvSpPr>
        <xdr:cNvPr id="6" name="AutoShape 104">
          <a:extLst>
            <a:ext uri="{FF2B5EF4-FFF2-40B4-BE49-F238E27FC236}">
              <a16:creationId xmlns:a16="http://schemas.microsoft.com/office/drawing/2014/main" id="{1CB09859-9D4E-4690-A941-FF4FBB37A089}"/>
            </a:ext>
          </a:extLst>
        </xdr:cNvPr>
        <xdr:cNvSpPr>
          <a:spLocks/>
        </xdr:cNvSpPr>
      </xdr:nvSpPr>
      <xdr:spPr bwMode="auto">
        <a:xfrm>
          <a:off x="163830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51</xdr:row>
      <xdr:rowOff>57150</xdr:rowOff>
    </xdr:from>
    <xdr:to>
      <xdr:col>8</xdr:col>
      <xdr:colOff>28575</xdr:colOff>
      <xdr:row>52</xdr:row>
      <xdr:rowOff>133350</xdr:rowOff>
    </xdr:to>
    <xdr:sp macro="" textlink="">
      <xdr:nvSpPr>
        <xdr:cNvPr id="7" name="AutoShape 104">
          <a:extLst>
            <a:ext uri="{FF2B5EF4-FFF2-40B4-BE49-F238E27FC236}">
              <a16:creationId xmlns:a16="http://schemas.microsoft.com/office/drawing/2014/main" id="{DCD4F92A-7132-4011-AC92-0E0880F2F2A9}"/>
            </a:ext>
          </a:extLst>
        </xdr:cNvPr>
        <xdr:cNvSpPr>
          <a:spLocks/>
        </xdr:cNvSpPr>
      </xdr:nvSpPr>
      <xdr:spPr bwMode="auto">
        <a:xfrm>
          <a:off x="163830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54</xdr:row>
      <xdr:rowOff>57150</xdr:rowOff>
    </xdr:from>
    <xdr:to>
      <xdr:col>8</xdr:col>
      <xdr:colOff>28575</xdr:colOff>
      <xdr:row>55</xdr:row>
      <xdr:rowOff>133350</xdr:rowOff>
    </xdr:to>
    <xdr:sp macro="" textlink="">
      <xdr:nvSpPr>
        <xdr:cNvPr id="8" name="AutoShape 104">
          <a:extLst>
            <a:ext uri="{FF2B5EF4-FFF2-40B4-BE49-F238E27FC236}">
              <a16:creationId xmlns:a16="http://schemas.microsoft.com/office/drawing/2014/main" id="{1BBC0360-5174-477D-8C71-A4A7A511C540}"/>
            </a:ext>
          </a:extLst>
        </xdr:cNvPr>
        <xdr:cNvSpPr>
          <a:spLocks/>
        </xdr:cNvSpPr>
      </xdr:nvSpPr>
      <xdr:spPr bwMode="auto">
        <a:xfrm>
          <a:off x="163830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58</xdr:row>
      <xdr:rowOff>57150</xdr:rowOff>
    </xdr:from>
    <xdr:to>
      <xdr:col>8</xdr:col>
      <xdr:colOff>28575</xdr:colOff>
      <xdr:row>59</xdr:row>
      <xdr:rowOff>133350</xdr:rowOff>
    </xdr:to>
    <xdr:sp macro="" textlink="">
      <xdr:nvSpPr>
        <xdr:cNvPr id="9" name="AutoShape 104">
          <a:extLst>
            <a:ext uri="{FF2B5EF4-FFF2-40B4-BE49-F238E27FC236}">
              <a16:creationId xmlns:a16="http://schemas.microsoft.com/office/drawing/2014/main" id="{A8EB014E-DA5B-4AD8-ABAC-A4B2D4C37E62}"/>
            </a:ext>
          </a:extLst>
        </xdr:cNvPr>
        <xdr:cNvSpPr>
          <a:spLocks/>
        </xdr:cNvSpPr>
      </xdr:nvSpPr>
      <xdr:spPr bwMode="auto">
        <a:xfrm>
          <a:off x="163830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60</xdr:row>
      <xdr:rowOff>57150</xdr:rowOff>
    </xdr:from>
    <xdr:to>
      <xdr:col>8</xdr:col>
      <xdr:colOff>28575</xdr:colOff>
      <xdr:row>61</xdr:row>
      <xdr:rowOff>133350</xdr:rowOff>
    </xdr:to>
    <xdr:sp macro="" textlink="">
      <xdr:nvSpPr>
        <xdr:cNvPr id="10" name="AutoShape 104">
          <a:extLst>
            <a:ext uri="{FF2B5EF4-FFF2-40B4-BE49-F238E27FC236}">
              <a16:creationId xmlns:a16="http://schemas.microsoft.com/office/drawing/2014/main" id="{8F75AFF8-26D3-42FC-ABAC-940EB6FC83E0}"/>
            </a:ext>
          </a:extLst>
        </xdr:cNvPr>
        <xdr:cNvSpPr>
          <a:spLocks/>
        </xdr:cNvSpPr>
      </xdr:nvSpPr>
      <xdr:spPr bwMode="auto">
        <a:xfrm>
          <a:off x="163830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63</xdr:row>
      <xdr:rowOff>57150</xdr:rowOff>
    </xdr:from>
    <xdr:to>
      <xdr:col>8</xdr:col>
      <xdr:colOff>28575</xdr:colOff>
      <xdr:row>64</xdr:row>
      <xdr:rowOff>133350</xdr:rowOff>
    </xdr:to>
    <xdr:sp macro="" textlink="">
      <xdr:nvSpPr>
        <xdr:cNvPr id="11" name="AutoShape 104">
          <a:extLst>
            <a:ext uri="{FF2B5EF4-FFF2-40B4-BE49-F238E27FC236}">
              <a16:creationId xmlns:a16="http://schemas.microsoft.com/office/drawing/2014/main" id="{CD75AC06-80C2-4700-8821-1FDE409E20CB}"/>
            </a:ext>
          </a:extLst>
        </xdr:cNvPr>
        <xdr:cNvSpPr>
          <a:spLocks/>
        </xdr:cNvSpPr>
      </xdr:nvSpPr>
      <xdr:spPr bwMode="auto">
        <a:xfrm>
          <a:off x="163830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65</xdr:row>
      <xdr:rowOff>57150</xdr:rowOff>
    </xdr:from>
    <xdr:to>
      <xdr:col>8</xdr:col>
      <xdr:colOff>28575</xdr:colOff>
      <xdr:row>66</xdr:row>
      <xdr:rowOff>133350</xdr:rowOff>
    </xdr:to>
    <xdr:sp macro="" textlink="">
      <xdr:nvSpPr>
        <xdr:cNvPr id="12" name="AutoShape 104">
          <a:extLst>
            <a:ext uri="{FF2B5EF4-FFF2-40B4-BE49-F238E27FC236}">
              <a16:creationId xmlns:a16="http://schemas.microsoft.com/office/drawing/2014/main" id="{7A63F727-BB78-471F-A395-DF9DBABE5052}"/>
            </a:ext>
          </a:extLst>
        </xdr:cNvPr>
        <xdr:cNvSpPr>
          <a:spLocks/>
        </xdr:cNvSpPr>
      </xdr:nvSpPr>
      <xdr:spPr bwMode="auto">
        <a:xfrm>
          <a:off x="163830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69</xdr:row>
      <xdr:rowOff>57150</xdr:rowOff>
    </xdr:from>
    <xdr:to>
      <xdr:col>8</xdr:col>
      <xdr:colOff>28575</xdr:colOff>
      <xdr:row>70</xdr:row>
      <xdr:rowOff>133350</xdr:rowOff>
    </xdr:to>
    <xdr:sp macro="" textlink="">
      <xdr:nvSpPr>
        <xdr:cNvPr id="13" name="AutoShape 104">
          <a:extLst>
            <a:ext uri="{FF2B5EF4-FFF2-40B4-BE49-F238E27FC236}">
              <a16:creationId xmlns:a16="http://schemas.microsoft.com/office/drawing/2014/main" id="{DC9882A7-FA29-4921-92F0-5F073CDF87AA}"/>
            </a:ext>
          </a:extLst>
        </xdr:cNvPr>
        <xdr:cNvSpPr>
          <a:spLocks/>
        </xdr:cNvSpPr>
      </xdr:nvSpPr>
      <xdr:spPr bwMode="auto">
        <a:xfrm>
          <a:off x="163830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72</xdr:row>
      <xdr:rowOff>57150</xdr:rowOff>
    </xdr:from>
    <xdr:to>
      <xdr:col>8</xdr:col>
      <xdr:colOff>28575</xdr:colOff>
      <xdr:row>73</xdr:row>
      <xdr:rowOff>133350</xdr:rowOff>
    </xdr:to>
    <xdr:sp macro="" textlink="">
      <xdr:nvSpPr>
        <xdr:cNvPr id="14" name="AutoShape 104">
          <a:extLst>
            <a:ext uri="{FF2B5EF4-FFF2-40B4-BE49-F238E27FC236}">
              <a16:creationId xmlns:a16="http://schemas.microsoft.com/office/drawing/2014/main" id="{2AE87EA0-F036-4887-8976-0BA95A4EDB08}"/>
            </a:ext>
          </a:extLst>
        </xdr:cNvPr>
        <xdr:cNvSpPr>
          <a:spLocks/>
        </xdr:cNvSpPr>
      </xdr:nvSpPr>
      <xdr:spPr bwMode="auto">
        <a:xfrm>
          <a:off x="163830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77</xdr:row>
      <xdr:rowOff>57150</xdr:rowOff>
    </xdr:from>
    <xdr:to>
      <xdr:col>8</xdr:col>
      <xdr:colOff>28575</xdr:colOff>
      <xdr:row>78</xdr:row>
      <xdr:rowOff>133350</xdr:rowOff>
    </xdr:to>
    <xdr:sp macro="" textlink="">
      <xdr:nvSpPr>
        <xdr:cNvPr id="15" name="AutoShape 104">
          <a:extLst>
            <a:ext uri="{FF2B5EF4-FFF2-40B4-BE49-F238E27FC236}">
              <a16:creationId xmlns:a16="http://schemas.microsoft.com/office/drawing/2014/main" id="{ED590B27-E741-4352-87E9-6A50956DF2DA}"/>
            </a:ext>
          </a:extLst>
        </xdr:cNvPr>
        <xdr:cNvSpPr>
          <a:spLocks/>
        </xdr:cNvSpPr>
      </xdr:nvSpPr>
      <xdr:spPr bwMode="auto">
        <a:xfrm>
          <a:off x="163830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79</xdr:row>
      <xdr:rowOff>57150</xdr:rowOff>
    </xdr:from>
    <xdr:to>
      <xdr:col>8</xdr:col>
      <xdr:colOff>28575</xdr:colOff>
      <xdr:row>80</xdr:row>
      <xdr:rowOff>133350</xdr:rowOff>
    </xdr:to>
    <xdr:sp macro="" textlink="">
      <xdr:nvSpPr>
        <xdr:cNvPr id="16" name="AutoShape 104">
          <a:extLst>
            <a:ext uri="{FF2B5EF4-FFF2-40B4-BE49-F238E27FC236}">
              <a16:creationId xmlns:a16="http://schemas.microsoft.com/office/drawing/2014/main" id="{F6B30DCF-CEE8-4806-A77A-E01C40EA624F}"/>
            </a:ext>
          </a:extLst>
        </xdr:cNvPr>
        <xdr:cNvSpPr>
          <a:spLocks/>
        </xdr:cNvSpPr>
      </xdr:nvSpPr>
      <xdr:spPr bwMode="auto">
        <a:xfrm>
          <a:off x="163830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82</xdr:row>
      <xdr:rowOff>57150</xdr:rowOff>
    </xdr:from>
    <xdr:to>
      <xdr:col>8</xdr:col>
      <xdr:colOff>28575</xdr:colOff>
      <xdr:row>83</xdr:row>
      <xdr:rowOff>133350</xdr:rowOff>
    </xdr:to>
    <xdr:sp macro="" textlink="">
      <xdr:nvSpPr>
        <xdr:cNvPr id="17" name="AutoShape 104">
          <a:extLst>
            <a:ext uri="{FF2B5EF4-FFF2-40B4-BE49-F238E27FC236}">
              <a16:creationId xmlns:a16="http://schemas.microsoft.com/office/drawing/2014/main" id="{A9ABCAFC-DDBB-4660-BA8B-B90A4F7E08CA}"/>
            </a:ext>
          </a:extLst>
        </xdr:cNvPr>
        <xdr:cNvSpPr>
          <a:spLocks/>
        </xdr:cNvSpPr>
      </xdr:nvSpPr>
      <xdr:spPr bwMode="auto">
        <a:xfrm>
          <a:off x="1638300" y="4829175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87</xdr:row>
      <xdr:rowOff>57150</xdr:rowOff>
    </xdr:from>
    <xdr:to>
      <xdr:col>8</xdr:col>
      <xdr:colOff>28575</xdr:colOff>
      <xdr:row>88</xdr:row>
      <xdr:rowOff>133350</xdr:rowOff>
    </xdr:to>
    <xdr:sp macro="" textlink="">
      <xdr:nvSpPr>
        <xdr:cNvPr id="18" name="AutoShape 104">
          <a:extLst>
            <a:ext uri="{FF2B5EF4-FFF2-40B4-BE49-F238E27FC236}">
              <a16:creationId xmlns:a16="http://schemas.microsoft.com/office/drawing/2014/main" id="{C942AE25-18B8-431A-AC89-BDFED2327E74}"/>
            </a:ext>
          </a:extLst>
        </xdr:cNvPr>
        <xdr:cNvSpPr>
          <a:spLocks/>
        </xdr:cNvSpPr>
      </xdr:nvSpPr>
      <xdr:spPr bwMode="auto">
        <a:xfrm>
          <a:off x="163830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89</xdr:row>
      <xdr:rowOff>57150</xdr:rowOff>
    </xdr:from>
    <xdr:to>
      <xdr:col>8</xdr:col>
      <xdr:colOff>28575</xdr:colOff>
      <xdr:row>90</xdr:row>
      <xdr:rowOff>133350</xdr:rowOff>
    </xdr:to>
    <xdr:sp macro="" textlink="">
      <xdr:nvSpPr>
        <xdr:cNvPr id="19" name="AutoShape 104">
          <a:extLst>
            <a:ext uri="{FF2B5EF4-FFF2-40B4-BE49-F238E27FC236}">
              <a16:creationId xmlns:a16="http://schemas.microsoft.com/office/drawing/2014/main" id="{51CEB4AF-0D52-4EB2-B469-69DA6A8A47AE}"/>
            </a:ext>
          </a:extLst>
        </xdr:cNvPr>
        <xdr:cNvSpPr>
          <a:spLocks/>
        </xdr:cNvSpPr>
      </xdr:nvSpPr>
      <xdr:spPr bwMode="auto">
        <a:xfrm>
          <a:off x="163830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92</xdr:row>
      <xdr:rowOff>57150</xdr:rowOff>
    </xdr:from>
    <xdr:to>
      <xdr:col>8</xdr:col>
      <xdr:colOff>28575</xdr:colOff>
      <xdr:row>93</xdr:row>
      <xdr:rowOff>133350</xdr:rowOff>
    </xdr:to>
    <xdr:sp macro="" textlink="">
      <xdr:nvSpPr>
        <xdr:cNvPr id="20" name="AutoShape 104">
          <a:extLst>
            <a:ext uri="{FF2B5EF4-FFF2-40B4-BE49-F238E27FC236}">
              <a16:creationId xmlns:a16="http://schemas.microsoft.com/office/drawing/2014/main" id="{A8C08338-90E5-48E6-9361-42187500353E}"/>
            </a:ext>
          </a:extLst>
        </xdr:cNvPr>
        <xdr:cNvSpPr>
          <a:spLocks/>
        </xdr:cNvSpPr>
      </xdr:nvSpPr>
      <xdr:spPr bwMode="auto">
        <a:xfrm>
          <a:off x="163830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94</xdr:row>
      <xdr:rowOff>57150</xdr:rowOff>
    </xdr:from>
    <xdr:to>
      <xdr:col>8</xdr:col>
      <xdr:colOff>28575</xdr:colOff>
      <xdr:row>95</xdr:row>
      <xdr:rowOff>133350</xdr:rowOff>
    </xdr:to>
    <xdr:sp macro="" textlink="">
      <xdr:nvSpPr>
        <xdr:cNvPr id="21" name="AutoShape 104">
          <a:extLst>
            <a:ext uri="{FF2B5EF4-FFF2-40B4-BE49-F238E27FC236}">
              <a16:creationId xmlns:a16="http://schemas.microsoft.com/office/drawing/2014/main" id="{D61773B7-BA09-491E-9881-44647A76E721}"/>
            </a:ext>
          </a:extLst>
        </xdr:cNvPr>
        <xdr:cNvSpPr>
          <a:spLocks/>
        </xdr:cNvSpPr>
      </xdr:nvSpPr>
      <xdr:spPr bwMode="auto">
        <a:xfrm>
          <a:off x="163830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96</xdr:row>
      <xdr:rowOff>57150</xdr:rowOff>
    </xdr:from>
    <xdr:to>
      <xdr:col>8</xdr:col>
      <xdr:colOff>28575</xdr:colOff>
      <xdr:row>97</xdr:row>
      <xdr:rowOff>133350</xdr:rowOff>
    </xdr:to>
    <xdr:sp macro="" textlink="">
      <xdr:nvSpPr>
        <xdr:cNvPr id="22" name="AutoShape 104">
          <a:extLst>
            <a:ext uri="{FF2B5EF4-FFF2-40B4-BE49-F238E27FC236}">
              <a16:creationId xmlns:a16="http://schemas.microsoft.com/office/drawing/2014/main" id="{2D0686AD-CEC1-4177-921D-38B5AD3365C7}"/>
            </a:ext>
          </a:extLst>
        </xdr:cNvPr>
        <xdr:cNvSpPr>
          <a:spLocks/>
        </xdr:cNvSpPr>
      </xdr:nvSpPr>
      <xdr:spPr bwMode="auto">
        <a:xfrm>
          <a:off x="163830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99</xdr:row>
      <xdr:rowOff>57150</xdr:rowOff>
    </xdr:from>
    <xdr:to>
      <xdr:col>8</xdr:col>
      <xdr:colOff>28575</xdr:colOff>
      <xdr:row>100</xdr:row>
      <xdr:rowOff>133350</xdr:rowOff>
    </xdr:to>
    <xdr:sp macro="" textlink="">
      <xdr:nvSpPr>
        <xdr:cNvPr id="23" name="AutoShape 104">
          <a:extLst>
            <a:ext uri="{FF2B5EF4-FFF2-40B4-BE49-F238E27FC236}">
              <a16:creationId xmlns:a16="http://schemas.microsoft.com/office/drawing/2014/main" id="{67DB6D66-FDA2-4E45-ACCF-24509F5A6766}"/>
            </a:ext>
          </a:extLst>
        </xdr:cNvPr>
        <xdr:cNvSpPr>
          <a:spLocks/>
        </xdr:cNvSpPr>
      </xdr:nvSpPr>
      <xdr:spPr bwMode="auto">
        <a:xfrm>
          <a:off x="163830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101</xdr:row>
      <xdr:rowOff>57150</xdr:rowOff>
    </xdr:from>
    <xdr:to>
      <xdr:col>8</xdr:col>
      <xdr:colOff>28575</xdr:colOff>
      <xdr:row>102</xdr:row>
      <xdr:rowOff>133350</xdr:rowOff>
    </xdr:to>
    <xdr:sp macro="" textlink="">
      <xdr:nvSpPr>
        <xdr:cNvPr id="24" name="AutoShape 104">
          <a:extLst>
            <a:ext uri="{FF2B5EF4-FFF2-40B4-BE49-F238E27FC236}">
              <a16:creationId xmlns:a16="http://schemas.microsoft.com/office/drawing/2014/main" id="{02E8D911-A6DF-4CA2-83F3-28D10E4B0502}"/>
            </a:ext>
          </a:extLst>
        </xdr:cNvPr>
        <xdr:cNvSpPr>
          <a:spLocks/>
        </xdr:cNvSpPr>
      </xdr:nvSpPr>
      <xdr:spPr bwMode="auto">
        <a:xfrm>
          <a:off x="163830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103</xdr:row>
      <xdr:rowOff>57150</xdr:rowOff>
    </xdr:from>
    <xdr:to>
      <xdr:col>8</xdr:col>
      <xdr:colOff>28575</xdr:colOff>
      <xdr:row>104</xdr:row>
      <xdr:rowOff>133350</xdr:rowOff>
    </xdr:to>
    <xdr:sp macro="" textlink="">
      <xdr:nvSpPr>
        <xdr:cNvPr id="25" name="AutoShape 104">
          <a:extLst>
            <a:ext uri="{FF2B5EF4-FFF2-40B4-BE49-F238E27FC236}">
              <a16:creationId xmlns:a16="http://schemas.microsoft.com/office/drawing/2014/main" id="{5A067502-37EC-406D-B0F2-6D359546A62A}"/>
            </a:ext>
          </a:extLst>
        </xdr:cNvPr>
        <xdr:cNvSpPr>
          <a:spLocks/>
        </xdr:cNvSpPr>
      </xdr:nvSpPr>
      <xdr:spPr bwMode="auto">
        <a:xfrm>
          <a:off x="1638300" y="5638800"/>
          <a:ext cx="180975" cy="238125"/>
        </a:xfrm>
        <a:prstGeom prst="leftBrace">
          <a:avLst>
            <a:gd name="adj1" fmla="val 1879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9AB788-74E3-4AA5-8755-26E7CE63612B}">
  <sheetPr codeName="Sheet1"/>
  <dimension ref="A1:IV243"/>
  <sheetViews>
    <sheetView showGridLines="0" tabSelected="1" view="pageBreakPreview" zoomScaleNormal="110" zoomScaleSheetLayoutView="100" workbookViewId="0">
      <selection activeCell="AH23" sqref="AH23"/>
    </sheetView>
  </sheetViews>
  <sheetFormatPr defaultColWidth="0" defaultRowHeight="11" zeroHeight="1" x14ac:dyDescent="0.2"/>
  <cols>
    <col min="1" max="1" width="2" style="6" customWidth="1"/>
    <col min="2" max="2" width="2.77734375" style="6" customWidth="1"/>
    <col min="3" max="3" width="4" style="6" customWidth="1"/>
    <col min="4" max="5" width="3.77734375" style="6" customWidth="1"/>
    <col min="6" max="6" width="4" style="6" bestFit="1" customWidth="1"/>
    <col min="7" max="7" width="6.77734375" style="6" customWidth="1"/>
    <col min="8" max="8" width="4" style="6" bestFit="1" customWidth="1"/>
    <col min="9" max="9" width="3.77734375" style="6" customWidth="1"/>
    <col min="10" max="10" width="4" style="6" bestFit="1" customWidth="1"/>
    <col min="11" max="19" width="9.33203125" style="6" customWidth="1"/>
    <col min="20" max="22" width="9.109375" style="6" customWidth="1"/>
    <col min="23" max="23" width="9.77734375" style="6" customWidth="1"/>
    <col min="24" max="24" width="9.109375" style="6" customWidth="1"/>
    <col min="25" max="25" width="9.77734375" style="6" customWidth="1"/>
    <col min="26" max="32" width="9.109375" style="6" customWidth="1"/>
    <col min="33" max="33" width="11.109375" style="6" customWidth="1"/>
    <col min="34" max="35" width="10.77734375" style="6" customWidth="1"/>
    <col min="36" max="16384" width="10.77734375" style="6" hidden="1"/>
  </cols>
  <sheetData>
    <row r="1" spans="1:33" s="2" customFormat="1" ht="16.5" x14ac:dyDescent="0.2">
      <c r="A1" s="39"/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  <c r="P1" s="39"/>
      <c r="Q1" s="39"/>
      <c r="R1" s="39"/>
      <c r="S1" s="39"/>
      <c r="T1" s="37"/>
      <c r="U1" s="37"/>
      <c r="V1" s="37"/>
      <c r="W1" s="37"/>
      <c r="X1" s="37"/>
      <c r="Y1" s="37"/>
      <c r="Z1" s="37"/>
      <c r="AA1" s="37"/>
      <c r="AB1" s="37"/>
      <c r="AC1" s="37"/>
      <c r="AD1" s="37"/>
      <c r="AE1" s="37"/>
      <c r="AF1" s="37"/>
      <c r="AG1" s="37"/>
    </row>
    <row r="2" spans="1:33" s="1" customFormat="1" ht="27" customHeight="1" x14ac:dyDescent="0.2">
      <c r="A2" s="40" t="s">
        <v>31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38" t="s">
        <v>3</v>
      </c>
      <c r="U2" s="38"/>
      <c r="V2" s="38"/>
      <c r="W2" s="38"/>
      <c r="X2" s="38"/>
      <c r="Y2" s="38"/>
      <c r="Z2" s="38"/>
      <c r="AA2" s="38"/>
      <c r="AB2" s="38"/>
      <c r="AC2" s="38"/>
      <c r="AD2" s="38"/>
      <c r="AE2" s="38"/>
      <c r="AF2" s="38"/>
      <c r="AG2" s="38"/>
    </row>
    <row r="3" spans="1:33" ht="10.5" customHeight="1" x14ac:dyDescent="0.2">
      <c r="A3" s="3"/>
      <c r="B3" s="3"/>
      <c r="C3" s="3"/>
      <c r="D3" s="3"/>
      <c r="E3" s="3"/>
      <c r="F3" s="3"/>
      <c r="G3" s="3"/>
      <c r="H3" s="3"/>
      <c r="I3" s="3"/>
      <c r="J3" s="3"/>
      <c r="K3" s="17"/>
      <c r="L3" s="17"/>
      <c r="M3" s="17"/>
      <c r="N3" s="17"/>
      <c r="O3" s="17"/>
      <c r="P3" s="5"/>
      <c r="Q3" s="4"/>
      <c r="R3" s="4"/>
      <c r="AA3" s="3"/>
      <c r="AG3" s="3"/>
    </row>
    <row r="4" spans="1:33" ht="2.15" customHeight="1" x14ac:dyDescent="0.2">
      <c r="K4" s="4"/>
      <c r="L4" s="4"/>
      <c r="M4" s="5"/>
      <c r="N4" s="4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B4" s="7"/>
      <c r="AC4" s="7"/>
      <c r="AD4" s="7"/>
      <c r="AE4" s="7"/>
      <c r="AF4" s="7"/>
      <c r="AG4" s="7"/>
    </row>
    <row r="5" spans="1:33" s="5" customFormat="1" ht="60" customHeight="1" x14ac:dyDescent="0.2">
      <c r="A5" s="10"/>
      <c r="B5" s="41" t="s">
        <v>4</v>
      </c>
      <c r="C5" s="41"/>
      <c r="D5" s="41"/>
      <c r="E5" s="41"/>
      <c r="F5" s="41"/>
      <c r="G5" s="41"/>
      <c r="H5" s="41"/>
      <c r="I5" s="41"/>
      <c r="J5" s="18"/>
      <c r="K5" s="18" t="s">
        <v>5</v>
      </c>
      <c r="L5" s="19" t="s">
        <v>6</v>
      </c>
      <c r="M5" s="19" t="s">
        <v>7</v>
      </c>
      <c r="N5" s="19" t="s">
        <v>8</v>
      </c>
      <c r="O5" s="19" t="s">
        <v>9</v>
      </c>
      <c r="P5" s="19" t="s">
        <v>10</v>
      </c>
      <c r="Q5" s="19" t="s">
        <v>11</v>
      </c>
      <c r="R5" s="19" t="s">
        <v>12</v>
      </c>
      <c r="S5" s="19" t="s">
        <v>13</v>
      </c>
      <c r="T5" s="20" t="s">
        <v>14</v>
      </c>
      <c r="U5" s="19" t="s">
        <v>15</v>
      </c>
      <c r="V5" s="28" t="s">
        <v>28</v>
      </c>
      <c r="W5" s="28" t="s">
        <v>29</v>
      </c>
      <c r="X5" s="19" t="s">
        <v>16</v>
      </c>
      <c r="Y5" s="19" t="s">
        <v>17</v>
      </c>
      <c r="Z5" s="19" t="s">
        <v>18</v>
      </c>
      <c r="AA5" s="19" t="s">
        <v>19</v>
      </c>
      <c r="AB5" s="19" t="s">
        <v>20</v>
      </c>
      <c r="AC5" s="19" t="s">
        <v>21</v>
      </c>
      <c r="AD5" s="19" t="s">
        <v>22</v>
      </c>
      <c r="AE5" s="19" t="s">
        <v>23</v>
      </c>
      <c r="AF5" s="21" t="s">
        <v>24</v>
      </c>
      <c r="AG5" s="22" t="s">
        <v>25</v>
      </c>
    </row>
    <row r="6" spans="1:33" ht="5.15" customHeight="1" x14ac:dyDescent="0.2">
      <c r="J6" s="9"/>
    </row>
    <row r="7" spans="1:33" s="4" customFormat="1" ht="12.75" customHeight="1" x14ac:dyDescent="0.2">
      <c r="A7" s="27">
        <f>DATE(YEAR(A11)-1,5,1)</f>
        <v>44317</v>
      </c>
      <c r="B7" s="32" t="str">
        <f>TEXT(A7,"ggg")</f>
        <v>令和</v>
      </c>
      <c r="C7" s="31"/>
      <c r="D7" s="33" t="str">
        <f>IF(TEXT(A7,"e")="1","元",TEXT(A7,"e"))</f>
        <v>3</v>
      </c>
      <c r="E7" s="34" t="s">
        <v>27</v>
      </c>
      <c r="F7" s="6"/>
      <c r="G7" s="31" t="s">
        <v>0</v>
      </c>
      <c r="H7" s="31"/>
      <c r="I7" s="31"/>
      <c r="J7" s="9"/>
      <c r="K7" s="23">
        <v>16152</v>
      </c>
      <c r="L7" s="23">
        <v>5140</v>
      </c>
      <c r="M7" s="23">
        <v>9003</v>
      </c>
      <c r="N7" s="23">
        <v>358</v>
      </c>
      <c r="O7" s="23">
        <v>57</v>
      </c>
      <c r="P7" s="23">
        <v>45</v>
      </c>
      <c r="Q7" s="23">
        <v>2</v>
      </c>
      <c r="R7" s="23">
        <v>12</v>
      </c>
      <c r="S7" s="23">
        <v>1</v>
      </c>
      <c r="T7" s="23">
        <v>129</v>
      </c>
      <c r="U7" s="23">
        <v>56</v>
      </c>
      <c r="V7" s="23">
        <v>1</v>
      </c>
      <c r="W7" s="23">
        <v>0</v>
      </c>
      <c r="X7" s="23">
        <v>1054</v>
      </c>
      <c r="Y7" s="23">
        <v>160</v>
      </c>
      <c r="Z7" s="23">
        <v>10</v>
      </c>
      <c r="AA7" s="23">
        <v>41</v>
      </c>
      <c r="AB7" s="23">
        <v>28</v>
      </c>
      <c r="AC7" s="23">
        <v>30</v>
      </c>
      <c r="AD7" s="23">
        <v>0</v>
      </c>
      <c r="AE7" s="23">
        <v>2</v>
      </c>
      <c r="AF7" s="23">
        <v>1</v>
      </c>
      <c r="AG7" s="23">
        <v>22</v>
      </c>
    </row>
    <row r="8" spans="1:33" s="4" customFormat="1" ht="12.75" customHeight="1" x14ac:dyDescent="0.2">
      <c r="A8" s="26"/>
      <c r="B8" s="31"/>
      <c r="C8" s="31"/>
      <c r="D8" s="33"/>
      <c r="E8" s="33"/>
      <c r="F8" s="6"/>
      <c r="G8" s="31" t="s">
        <v>1</v>
      </c>
      <c r="H8" s="31"/>
      <c r="I8" s="31"/>
      <c r="J8" s="9"/>
      <c r="K8" s="23">
        <v>14486</v>
      </c>
      <c r="L8" s="23">
        <v>4444</v>
      </c>
      <c r="M8" s="23">
        <v>8234</v>
      </c>
      <c r="N8" s="23">
        <v>290</v>
      </c>
      <c r="O8" s="23">
        <v>48</v>
      </c>
      <c r="P8" s="23">
        <v>41</v>
      </c>
      <c r="Q8" s="23">
        <v>2</v>
      </c>
      <c r="R8" s="23">
        <v>12</v>
      </c>
      <c r="S8" s="23">
        <v>1</v>
      </c>
      <c r="T8" s="23">
        <v>120</v>
      </c>
      <c r="U8" s="23">
        <v>56</v>
      </c>
      <c r="V8" s="23">
        <v>1</v>
      </c>
      <c r="W8" s="23">
        <v>0</v>
      </c>
      <c r="X8" s="23">
        <v>974</v>
      </c>
      <c r="Y8" s="23">
        <v>154</v>
      </c>
      <c r="Z8" s="23">
        <v>5</v>
      </c>
      <c r="AA8" s="23">
        <v>33</v>
      </c>
      <c r="AB8" s="23">
        <v>24</v>
      </c>
      <c r="AC8" s="23">
        <v>26</v>
      </c>
      <c r="AD8" s="23">
        <v>0</v>
      </c>
      <c r="AE8" s="23">
        <v>2</v>
      </c>
      <c r="AF8" s="23">
        <v>1</v>
      </c>
      <c r="AG8" s="23">
        <v>18</v>
      </c>
    </row>
    <row r="9" spans="1:33" s="4" customFormat="1" ht="12.75" customHeight="1" x14ac:dyDescent="0.2">
      <c r="A9" s="26"/>
      <c r="B9" s="31"/>
      <c r="C9" s="31"/>
      <c r="D9" s="33"/>
      <c r="E9" s="33"/>
      <c r="F9" s="6"/>
      <c r="G9" s="31" t="s">
        <v>2</v>
      </c>
      <c r="H9" s="31"/>
      <c r="I9" s="31"/>
      <c r="J9" s="9"/>
      <c r="K9" s="23">
        <v>1666</v>
      </c>
      <c r="L9" s="23">
        <v>696</v>
      </c>
      <c r="M9" s="23">
        <v>769</v>
      </c>
      <c r="N9" s="23">
        <v>68</v>
      </c>
      <c r="O9" s="23">
        <v>9</v>
      </c>
      <c r="P9" s="23">
        <v>4</v>
      </c>
      <c r="Q9" s="23">
        <v>0</v>
      </c>
      <c r="R9" s="23">
        <v>0</v>
      </c>
      <c r="S9" s="23">
        <v>0</v>
      </c>
      <c r="T9" s="23">
        <v>9</v>
      </c>
      <c r="U9" s="23">
        <v>0</v>
      </c>
      <c r="V9" s="23">
        <v>0</v>
      </c>
      <c r="W9" s="23">
        <v>0</v>
      </c>
      <c r="X9" s="23">
        <v>80</v>
      </c>
      <c r="Y9" s="23">
        <v>6</v>
      </c>
      <c r="Z9" s="23">
        <v>5</v>
      </c>
      <c r="AA9" s="23">
        <v>8</v>
      </c>
      <c r="AB9" s="23">
        <v>4</v>
      </c>
      <c r="AC9" s="23">
        <v>4</v>
      </c>
      <c r="AD9" s="23">
        <v>0</v>
      </c>
      <c r="AE9" s="23">
        <v>0</v>
      </c>
      <c r="AF9" s="23">
        <v>0</v>
      </c>
      <c r="AG9" s="23">
        <v>4</v>
      </c>
    </row>
    <row r="10" spans="1:33" s="4" customFormat="1" ht="13" customHeight="1" x14ac:dyDescent="0.2">
      <c r="A10" s="26"/>
      <c r="B10" s="25"/>
      <c r="C10" s="25"/>
      <c r="F10" s="6"/>
      <c r="G10" s="25"/>
      <c r="H10" s="25"/>
      <c r="I10" s="25"/>
      <c r="J10" s="9"/>
      <c r="K10" s="23"/>
      <c r="L10" s="23"/>
      <c r="M10" s="23"/>
      <c r="N10" s="23"/>
      <c r="O10" s="23"/>
      <c r="P10" s="23"/>
      <c r="Q10" s="23"/>
      <c r="R10" s="23"/>
      <c r="S10" s="23"/>
      <c r="T10" s="23"/>
      <c r="U10" s="23"/>
      <c r="V10" s="23"/>
      <c r="W10" s="23"/>
      <c r="X10" s="23"/>
      <c r="Y10" s="23"/>
      <c r="Z10" s="23"/>
      <c r="AA10" s="23"/>
      <c r="AB10" s="23"/>
      <c r="AC10" s="23"/>
      <c r="AD10" s="23"/>
      <c r="AE10" s="23"/>
      <c r="AF10" s="23"/>
      <c r="AG10" s="23"/>
    </row>
    <row r="11" spans="1:33" s="4" customFormat="1" ht="12.75" customHeight="1" x14ac:dyDescent="0.2">
      <c r="A11" s="26">
        <f>DATE(YEAR(A15)-1,5,1)</f>
        <v>44682</v>
      </c>
      <c r="B11" s="32" t="str">
        <f>IF(TEXT(A7,"ggg")=TEXT(A11,"ggg"),"",TEXT(A11,"ggg"))</f>
        <v/>
      </c>
      <c r="C11" s="31"/>
      <c r="D11" s="33" t="str">
        <f>IF(TEXT(A11,"e")="1","元",TEXT(A11,"e"))</f>
        <v>4</v>
      </c>
      <c r="E11" s="34" t="str">
        <f>IF(TEXT(A7,"ggg")=TEXT(A11,"ggg"),"","年")</f>
        <v/>
      </c>
      <c r="F11" s="6"/>
      <c r="G11" s="31" t="s">
        <v>0</v>
      </c>
      <c r="H11" s="31"/>
      <c r="I11" s="31"/>
      <c r="J11" s="9"/>
      <c r="K11" s="14">
        <v>14460</v>
      </c>
      <c r="L11" s="14">
        <v>4540</v>
      </c>
      <c r="M11" s="14">
        <v>8009</v>
      </c>
      <c r="N11" s="14">
        <v>353</v>
      </c>
      <c r="O11" s="14">
        <v>47</v>
      </c>
      <c r="P11" s="14">
        <v>37</v>
      </c>
      <c r="Q11" s="14">
        <v>9</v>
      </c>
      <c r="R11" s="14">
        <v>12</v>
      </c>
      <c r="S11" s="14">
        <v>2</v>
      </c>
      <c r="T11" s="14">
        <v>107</v>
      </c>
      <c r="U11" s="14">
        <v>57</v>
      </c>
      <c r="V11" s="14">
        <v>3</v>
      </c>
      <c r="W11" s="14">
        <v>0</v>
      </c>
      <c r="X11" s="14">
        <v>989</v>
      </c>
      <c r="Y11" s="14">
        <v>161</v>
      </c>
      <c r="Z11" s="14">
        <v>29</v>
      </c>
      <c r="AA11" s="14">
        <v>46</v>
      </c>
      <c r="AB11" s="14">
        <v>27</v>
      </c>
      <c r="AC11" s="14">
        <v>23</v>
      </c>
      <c r="AD11" s="14">
        <v>0</v>
      </c>
      <c r="AE11" s="14">
        <v>1</v>
      </c>
      <c r="AF11" s="14">
        <v>1</v>
      </c>
      <c r="AG11" s="14">
        <v>7</v>
      </c>
    </row>
    <row r="12" spans="1:33" s="4" customFormat="1" ht="12.75" customHeight="1" x14ac:dyDescent="0.2">
      <c r="A12" s="26"/>
      <c r="B12" s="31"/>
      <c r="C12" s="31"/>
      <c r="D12" s="33"/>
      <c r="E12" s="33"/>
      <c r="F12" s="6"/>
      <c r="G12" s="31" t="s">
        <v>1</v>
      </c>
      <c r="H12" s="31"/>
      <c r="I12" s="31"/>
      <c r="J12" s="9"/>
      <c r="K12" s="14">
        <v>12906</v>
      </c>
      <c r="L12" s="14">
        <v>3876</v>
      </c>
      <c r="M12" s="14">
        <v>7283</v>
      </c>
      <c r="N12" s="14">
        <v>313</v>
      </c>
      <c r="O12" s="14">
        <v>38</v>
      </c>
      <c r="P12" s="14">
        <v>37</v>
      </c>
      <c r="Q12" s="14">
        <v>9</v>
      </c>
      <c r="R12" s="14">
        <v>12</v>
      </c>
      <c r="S12" s="14">
        <v>2</v>
      </c>
      <c r="T12" s="14">
        <v>99</v>
      </c>
      <c r="U12" s="14">
        <v>57</v>
      </c>
      <c r="V12" s="14">
        <v>3</v>
      </c>
      <c r="W12" s="14">
        <v>0</v>
      </c>
      <c r="X12" s="14">
        <v>913</v>
      </c>
      <c r="Y12" s="14">
        <v>156</v>
      </c>
      <c r="Z12" s="14">
        <v>24</v>
      </c>
      <c r="AA12" s="14">
        <v>36</v>
      </c>
      <c r="AB12" s="14">
        <v>21</v>
      </c>
      <c r="AC12" s="14">
        <v>19</v>
      </c>
      <c r="AD12" s="14">
        <v>0</v>
      </c>
      <c r="AE12" s="14">
        <v>1</v>
      </c>
      <c r="AF12" s="14">
        <v>1</v>
      </c>
      <c r="AG12" s="14">
        <v>6</v>
      </c>
    </row>
    <row r="13" spans="1:33" s="4" customFormat="1" ht="12.75" customHeight="1" x14ac:dyDescent="0.2">
      <c r="A13" s="26"/>
      <c r="B13" s="31"/>
      <c r="C13" s="31"/>
      <c r="D13" s="33"/>
      <c r="E13" s="33"/>
      <c r="F13" s="6"/>
      <c r="G13" s="31" t="s">
        <v>2</v>
      </c>
      <c r="H13" s="31"/>
      <c r="I13" s="31"/>
      <c r="J13" s="9"/>
      <c r="K13" s="23">
        <v>1554</v>
      </c>
      <c r="L13" s="23">
        <v>664</v>
      </c>
      <c r="M13" s="23">
        <v>726</v>
      </c>
      <c r="N13" s="23">
        <v>40</v>
      </c>
      <c r="O13" s="23">
        <v>9</v>
      </c>
      <c r="P13" s="23">
        <v>0</v>
      </c>
      <c r="Q13" s="23">
        <v>0</v>
      </c>
      <c r="R13" s="23">
        <v>0</v>
      </c>
      <c r="S13" s="23">
        <v>0</v>
      </c>
      <c r="T13" s="23">
        <v>8</v>
      </c>
      <c r="U13" s="23">
        <v>0</v>
      </c>
      <c r="V13" s="23">
        <v>0</v>
      </c>
      <c r="W13" s="23">
        <v>0</v>
      </c>
      <c r="X13" s="23">
        <v>76</v>
      </c>
      <c r="Y13" s="23">
        <v>5</v>
      </c>
      <c r="Z13" s="23">
        <v>5</v>
      </c>
      <c r="AA13" s="23">
        <v>10</v>
      </c>
      <c r="AB13" s="23">
        <v>6</v>
      </c>
      <c r="AC13" s="23">
        <v>4</v>
      </c>
      <c r="AD13" s="23">
        <v>0</v>
      </c>
      <c r="AE13" s="23">
        <v>0</v>
      </c>
      <c r="AF13" s="23">
        <v>0</v>
      </c>
      <c r="AG13" s="23">
        <v>1</v>
      </c>
    </row>
    <row r="14" spans="1:33" s="4" customFormat="1" ht="13" customHeight="1" x14ac:dyDescent="0.2">
      <c r="A14" s="26"/>
      <c r="B14" s="25"/>
      <c r="C14" s="25"/>
      <c r="F14" s="6"/>
      <c r="G14" s="25"/>
      <c r="H14" s="25"/>
      <c r="I14" s="25"/>
      <c r="J14" s="9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3"/>
      <c r="AE14" s="23"/>
      <c r="AF14" s="23"/>
      <c r="AG14" s="23"/>
    </row>
    <row r="15" spans="1:33" s="4" customFormat="1" ht="12.75" customHeight="1" x14ac:dyDescent="0.2">
      <c r="A15" s="26">
        <f>DATE(YEAR(A19)-1,5,1)</f>
        <v>45047</v>
      </c>
      <c r="B15" s="32" t="str">
        <f>IF(TEXT(A11,"ggg")=TEXT(A15,"ggg"),"",TEXT(A15,"ggg"))</f>
        <v/>
      </c>
      <c r="C15" s="31"/>
      <c r="D15" s="33" t="str">
        <f>IF(TEXT(A15,"e")="1","元",TEXT(A15,"e"))</f>
        <v>5</v>
      </c>
      <c r="E15" s="34" t="str">
        <f>IF(TEXT(A11,"ggg")=TEXT(A15,"ggg"),"","年")</f>
        <v/>
      </c>
      <c r="F15" s="6"/>
      <c r="G15" s="31" t="s">
        <v>0</v>
      </c>
      <c r="H15" s="31"/>
      <c r="I15" s="31"/>
      <c r="J15" s="9"/>
      <c r="K15" s="23">
        <v>14085</v>
      </c>
      <c r="L15" s="23">
        <v>4597</v>
      </c>
      <c r="M15" s="23">
        <v>7613</v>
      </c>
      <c r="N15" s="23">
        <v>418</v>
      </c>
      <c r="O15" s="23">
        <v>41</v>
      </c>
      <c r="P15" s="23">
        <v>38</v>
      </c>
      <c r="Q15" s="23">
        <v>8</v>
      </c>
      <c r="R15" s="23">
        <v>19</v>
      </c>
      <c r="S15" s="23">
        <v>3</v>
      </c>
      <c r="T15" s="23">
        <v>91</v>
      </c>
      <c r="U15" s="23">
        <v>47</v>
      </c>
      <c r="V15" s="23">
        <v>10</v>
      </c>
      <c r="W15" s="23">
        <v>0</v>
      </c>
      <c r="X15" s="23">
        <v>933</v>
      </c>
      <c r="Y15" s="23">
        <v>156</v>
      </c>
      <c r="Z15" s="23">
        <v>11</v>
      </c>
      <c r="AA15" s="23">
        <v>20</v>
      </c>
      <c r="AB15" s="23">
        <v>32</v>
      </c>
      <c r="AC15" s="23">
        <v>29</v>
      </c>
      <c r="AD15" s="23">
        <v>0</v>
      </c>
      <c r="AE15" s="23">
        <v>2</v>
      </c>
      <c r="AF15" s="23">
        <v>1</v>
      </c>
      <c r="AG15" s="23">
        <v>16</v>
      </c>
    </row>
    <row r="16" spans="1:33" s="4" customFormat="1" ht="12.75" customHeight="1" x14ac:dyDescent="0.2">
      <c r="A16" s="26"/>
      <c r="B16" s="31"/>
      <c r="C16" s="31"/>
      <c r="D16" s="33"/>
      <c r="E16" s="33"/>
      <c r="F16" s="6"/>
      <c r="G16" s="31" t="s">
        <v>1</v>
      </c>
      <c r="H16" s="31"/>
      <c r="I16" s="31"/>
      <c r="J16" s="9"/>
      <c r="K16" s="14">
        <v>12599</v>
      </c>
      <c r="L16" s="14">
        <v>3960</v>
      </c>
      <c r="M16" s="14">
        <v>6935</v>
      </c>
      <c r="N16" s="14">
        <v>369</v>
      </c>
      <c r="O16" s="14">
        <v>31</v>
      </c>
      <c r="P16" s="14">
        <v>36</v>
      </c>
      <c r="Q16" s="14">
        <v>8</v>
      </c>
      <c r="R16" s="14">
        <v>19</v>
      </c>
      <c r="S16" s="14">
        <v>3</v>
      </c>
      <c r="T16" s="14">
        <v>79</v>
      </c>
      <c r="U16" s="14">
        <v>47</v>
      </c>
      <c r="V16" s="14">
        <v>10</v>
      </c>
      <c r="W16" s="14">
        <v>0</v>
      </c>
      <c r="X16" s="14">
        <v>869</v>
      </c>
      <c r="Y16" s="14">
        <v>150</v>
      </c>
      <c r="Z16" s="14">
        <v>6</v>
      </c>
      <c r="AA16" s="14">
        <v>10</v>
      </c>
      <c r="AB16" s="14">
        <v>26</v>
      </c>
      <c r="AC16" s="14">
        <v>26</v>
      </c>
      <c r="AD16" s="14">
        <v>0</v>
      </c>
      <c r="AE16" s="14">
        <v>1</v>
      </c>
      <c r="AF16" s="14">
        <v>1</v>
      </c>
      <c r="AG16" s="14">
        <v>13</v>
      </c>
    </row>
    <row r="17" spans="1:33" s="4" customFormat="1" ht="12.75" customHeight="1" x14ac:dyDescent="0.2">
      <c r="A17" s="26"/>
      <c r="B17" s="31"/>
      <c r="C17" s="31"/>
      <c r="D17" s="33"/>
      <c r="E17" s="33"/>
      <c r="F17" s="6"/>
      <c r="G17" s="31" t="s">
        <v>2</v>
      </c>
      <c r="H17" s="31"/>
      <c r="I17" s="31"/>
      <c r="J17" s="9"/>
      <c r="K17" s="23">
        <v>1486</v>
      </c>
      <c r="L17" s="23">
        <v>637</v>
      </c>
      <c r="M17" s="23">
        <v>678</v>
      </c>
      <c r="N17" s="23">
        <v>49</v>
      </c>
      <c r="O17" s="23">
        <v>10</v>
      </c>
      <c r="P17" s="23">
        <v>2</v>
      </c>
      <c r="Q17" s="23">
        <v>0</v>
      </c>
      <c r="R17" s="23">
        <v>0</v>
      </c>
      <c r="S17" s="23">
        <v>0</v>
      </c>
      <c r="T17" s="23">
        <v>12</v>
      </c>
      <c r="U17" s="23">
        <v>0</v>
      </c>
      <c r="V17" s="23">
        <v>0</v>
      </c>
      <c r="W17" s="23">
        <v>0</v>
      </c>
      <c r="X17" s="23">
        <v>64</v>
      </c>
      <c r="Y17" s="23">
        <v>6</v>
      </c>
      <c r="Z17" s="23">
        <v>5</v>
      </c>
      <c r="AA17" s="23">
        <v>10</v>
      </c>
      <c r="AB17" s="23">
        <v>6</v>
      </c>
      <c r="AC17" s="23">
        <v>3</v>
      </c>
      <c r="AD17" s="23">
        <v>0</v>
      </c>
      <c r="AE17" s="23">
        <v>1</v>
      </c>
      <c r="AF17" s="23">
        <v>0</v>
      </c>
      <c r="AG17" s="23">
        <v>3</v>
      </c>
    </row>
    <row r="18" spans="1:33" s="4" customFormat="1" ht="13" customHeight="1" x14ac:dyDescent="0.2">
      <c r="A18" s="26"/>
      <c r="B18" s="25"/>
      <c r="C18" s="25"/>
      <c r="F18" s="6"/>
      <c r="G18" s="25"/>
      <c r="H18" s="25"/>
      <c r="I18" s="25"/>
      <c r="J18" s="9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</row>
    <row r="19" spans="1:33" s="4" customFormat="1" ht="12.75" customHeight="1" x14ac:dyDescent="0.2">
      <c r="A19" s="26">
        <f>DATE(YEAR(A23)-1,5,1)</f>
        <v>45413</v>
      </c>
      <c r="B19" s="32" t="str">
        <f>IF(TEXT(A15,"ggg")=TEXT(A19,"ggg"),"",TEXT(A19,"ggg"))</f>
        <v/>
      </c>
      <c r="C19" s="31"/>
      <c r="D19" s="33" t="str">
        <f>IF(TEXT(A19,"e")="1","元",TEXT(A19,"e"))</f>
        <v>6</v>
      </c>
      <c r="E19" s="34" t="str">
        <f>IF(TEXT(A15,"ggg")=TEXT(A19,"ggg"),"","年")</f>
        <v/>
      </c>
      <c r="F19" s="6"/>
      <c r="G19" s="31" t="s">
        <v>0</v>
      </c>
      <c r="H19" s="31"/>
      <c r="I19" s="31"/>
      <c r="J19" s="9"/>
      <c r="K19" s="14">
        <v>14822</v>
      </c>
      <c r="L19" s="14">
        <v>4978</v>
      </c>
      <c r="M19" s="14">
        <v>7799</v>
      </c>
      <c r="N19" s="14">
        <v>532</v>
      </c>
      <c r="O19" s="14">
        <v>42</v>
      </c>
      <c r="P19" s="14">
        <v>30</v>
      </c>
      <c r="Q19" s="14">
        <v>5</v>
      </c>
      <c r="R19" s="14">
        <v>24</v>
      </c>
      <c r="S19" s="14">
        <v>2</v>
      </c>
      <c r="T19" s="14">
        <v>104</v>
      </c>
      <c r="U19" s="14">
        <v>39</v>
      </c>
      <c r="V19" s="14">
        <v>8</v>
      </c>
      <c r="W19" s="14">
        <v>1</v>
      </c>
      <c r="X19" s="14">
        <v>999</v>
      </c>
      <c r="Y19" s="14">
        <v>161</v>
      </c>
      <c r="Z19" s="14">
        <v>14</v>
      </c>
      <c r="AA19" s="14">
        <v>18</v>
      </c>
      <c r="AB19" s="14">
        <v>28</v>
      </c>
      <c r="AC19" s="14">
        <v>26</v>
      </c>
      <c r="AD19" s="14">
        <v>0</v>
      </c>
      <c r="AE19" s="14">
        <v>1</v>
      </c>
      <c r="AF19" s="14">
        <v>0</v>
      </c>
      <c r="AG19" s="14">
        <v>11</v>
      </c>
    </row>
    <row r="20" spans="1:33" s="4" customFormat="1" ht="12.75" customHeight="1" x14ac:dyDescent="0.2">
      <c r="A20" s="26"/>
      <c r="B20" s="31"/>
      <c r="C20" s="31"/>
      <c r="D20" s="33"/>
      <c r="E20" s="33"/>
      <c r="F20" s="6"/>
      <c r="G20" s="31" t="s">
        <v>1</v>
      </c>
      <c r="H20" s="31"/>
      <c r="I20" s="31"/>
      <c r="J20" s="9"/>
      <c r="K20" s="23">
        <v>13265</v>
      </c>
      <c r="L20" s="23">
        <v>4303</v>
      </c>
      <c r="M20" s="23">
        <v>7098</v>
      </c>
      <c r="N20" s="23">
        <v>455</v>
      </c>
      <c r="O20" s="23">
        <v>37</v>
      </c>
      <c r="P20" s="23">
        <v>29</v>
      </c>
      <c r="Q20" s="23">
        <v>5</v>
      </c>
      <c r="R20" s="23">
        <v>23</v>
      </c>
      <c r="S20" s="23">
        <v>2</v>
      </c>
      <c r="T20" s="23">
        <v>97</v>
      </c>
      <c r="U20" s="23">
        <v>37</v>
      </c>
      <c r="V20" s="23">
        <v>8</v>
      </c>
      <c r="W20" s="23">
        <v>1</v>
      </c>
      <c r="X20" s="23">
        <v>934</v>
      </c>
      <c r="Y20" s="23">
        <v>158</v>
      </c>
      <c r="Z20" s="23">
        <v>7</v>
      </c>
      <c r="AA20" s="23">
        <v>13</v>
      </c>
      <c r="AB20" s="23">
        <v>24</v>
      </c>
      <c r="AC20" s="23">
        <v>24</v>
      </c>
      <c r="AD20" s="23">
        <v>0</v>
      </c>
      <c r="AE20" s="23">
        <v>1</v>
      </c>
      <c r="AF20" s="23">
        <v>0</v>
      </c>
      <c r="AG20" s="23">
        <v>9</v>
      </c>
    </row>
    <row r="21" spans="1:33" s="4" customFormat="1" ht="12.75" customHeight="1" x14ac:dyDescent="0.2">
      <c r="A21" s="26"/>
      <c r="B21" s="31"/>
      <c r="C21" s="31"/>
      <c r="D21" s="33"/>
      <c r="E21" s="33"/>
      <c r="F21" s="6"/>
      <c r="G21" s="31" t="s">
        <v>2</v>
      </c>
      <c r="H21" s="31"/>
      <c r="I21" s="31"/>
      <c r="J21" s="9"/>
      <c r="K21" s="14">
        <v>1557</v>
      </c>
      <c r="L21" s="14">
        <v>675</v>
      </c>
      <c r="M21" s="14">
        <v>701</v>
      </c>
      <c r="N21" s="14">
        <v>77</v>
      </c>
      <c r="O21" s="14">
        <v>5</v>
      </c>
      <c r="P21" s="14">
        <v>1</v>
      </c>
      <c r="Q21" s="14">
        <v>0</v>
      </c>
      <c r="R21" s="14">
        <v>1</v>
      </c>
      <c r="S21" s="14">
        <v>0</v>
      </c>
      <c r="T21" s="14">
        <v>7</v>
      </c>
      <c r="U21" s="14">
        <v>2</v>
      </c>
      <c r="V21" s="14">
        <v>0</v>
      </c>
      <c r="W21" s="14">
        <v>0</v>
      </c>
      <c r="X21" s="14">
        <v>65</v>
      </c>
      <c r="Y21" s="14">
        <v>3</v>
      </c>
      <c r="Z21" s="14">
        <v>7</v>
      </c>
      <c r="AA21" s="14">
        <v>5</v>
      </c>
      <c r="AB21" s="14">
        <v>4</v>
      </c>
      <c r="AC21" s="14">
        <v>2</v>
      </c>
      <c r="AD21" s="14">
        <v>0</v>
      </c>
      <c r="AE21" s="14">
        <v>0</v>
      </c>
      <c r="AF21" s="14">
        <v>0</v>
      </c>
      <c r="AG21" s="14">
        <v>2</v>
      </c>
    </row>
    <row r="22" spans="1:33" s="4" customFormat="1" ht="13" customHeight="1" x14ac:dyDescent="0.2">
      <c r="A22" s="26"/>
      <c r="B22" s="25"/>
      <c r="C22" s="25"/>
      <c r="F22" s="6"/>
      <c r="G22" s="25"/>
      <c r="H22" s="25"/>
      <c r="I22" s="25"/>
      <c r="J22" s="9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  <c r="AE22" s="14"/>
      <c r="AF22" s="14"/>
      <c r="AG22" s="14"/>
    </row>
    <row r="23" spans="1:33" s="16" customFormat="1" ht="12.75" customHeight="1" x14ac:dyDescent="0.2">
      <c r="A23" s="27">
        <v>45778</v>
      </c>
      <c r="B23" s="35" t="str">
        <f>IF(TEXT(A19,"ggg")=TEXT(A23,"ggg"),"",TEXT(A23,"ggg"))</f>
        <v/>
      </c>
      <c r="C23" s="35"/>
      <c r="D23" s="36" t="str">
        <f>IF(TEXT(A23,"e")="1","元",TEXT(A23,"e"))</f>
        <v>7</v>
      </c>
      <c r="E23" s="36" t="str">
        <f>IF(TEXT(A19,"ggg")=TEXT(A23,"ggg"),"","年")</f>
        <v/>
      </c>
      <c r="F23" s="11"/>
      <c r="G23" s="35" t="s">
        <v>0</v>
      </c>
      <c r="H23" s="35"/>
      <c r="I23" s="35"/>
      <c r="J23" s="8"/>
      <c r="K23" s="24">
        <v>4970</v>
      </c>
      <c r="L23" s="24">
        <v>1671</v>
      </c>
      <c r="M23" s="24">
        <v>2681</v>
      </c>
      <c r="N23" s="24">
        <v>206</v>
      </c>
      <c r="O23" s="24">
        <v>14</v>
      </c>
      <c r="P23" s="24">
        <v>9</v>
      </c>
      <c r="Q23" s="24">
        <v>4</v>
      </c>
      <c r="R23" s="24">
        <v>5</v>
      </c>
      <c r="S23" s="24">
        <v>0</v>
      </c>
      <c r="T23" s="24">
        <v>24</v>
      </c>
      <c r="U23" s="24">
        <v>15</v>
      </c>
      <c r="V23" s="24">
        <v>3</v>
      </c>
      <c r="W23" s="24">
        <v>0</v>
      </c>
      <c r="X23" s="24">
        <v>264</v>
      </c>
      <c r="Y23" s="24">
        <v>38</v>
      </c>
      <c r="Z23" s="24">
        <v>6</v>
      </c>
      <c r="AA23" s="24">
        <v>8</v>
      </c>
      <c r="AB23" s="24">
        <v>9</v>
      </c>
      <c r="AC23" s="24">
        <v>9</v>
      </c>
      <c r="AD23" s="24">
        <v>0</v>
      </c>
      <c r="AE23" s="24">
        <v>0</v>
      </c>
      <c r="AF23" s="24">
        <v>1</v>
      </c>
      <c r="AG23" s="24">
        <v>3</v>
      </c>
    </row>
    <row r="24" spans="1:33" s="16" customFormat="1" ht="12.75" customHeight="1" x14ac:dyDescent="0.2">
      <c r="A24" s="26"/>
      <c r="B24" s="35"/>
      <c r="C24" s="35"/>
      <c r="D24" s="36"/>
      <c r="E24" s="36"/>
      <c r="F24" s="11"/>
      <c r="G24" s="35" t="s">
        <v>1</v>
      </c>
      <c r="H24" s="35"/>
      <c r="I24" s="35"/>
      <c r="J24" s="8"/>
      <c r="K24" s="24">
        <v>4459</v>
      </c>
      <c r="L24" s="24">
        <v>1447</v>
      </c>
      <c r="M24" s="24">
        <v>2460</v>
      </c>
      <c r="N24" s="24">
        <v>180</v>
      </c>
      <c r="O24" s="24">
        <v>12</v>
      </c>
      <c r="P24" s="24">
        <v>8</v>
      </c>
      <c r="Q24" s="24">
        <v>4</v>
      </c>
      <c r="R24" s="24">
        <v>5</v>
      </c>
      <c r="S24" s="24">
        <v>0</v>
      </c>
      <c r="T24" s="24">
        <v>22</v>
      </c>
      <c r="U24" s="24">
        <v>14</v>
      </c>
      <c r="V24" s="24">
        <v>3</v>
      </c>
      <c r="W24" s="24">
        <v>0</v>
      </c>
      <c r="X24" s="24">
        <v>236</v>
      </c>
      <c r="Y24" s="24">
        <v>36</v>
      </c>
      <c r="Z24" s="24">
        <v>4</v>
      </c>
      <c r="AA24" s="24">
        <v>7</v>
      </c>
      <c r="AB24" s="24">
        <v>8</v>
      </c>
      <c r="AC24" s="24">
        <v>9</v>
      </c>
      <c r="AD24" s="24">
        <v>0</v>
      </c>
      <c r="AE24" s="24">
        <v>0</v>
      </c>
      <c r="AF24" s="24">
        <v>1</v>
      </c>
      <c r="AG24" s="24">
        <v>3</v>
      </c>
    </row>
    <row r="25" spans="1:33" s="16" customFormat="1" ht="12.75" customHeight="1" x14ac:dyDescent="0.2">
      <c r="A25" s="26"/>
      <c r="B25" s="35"/>
      <c r="C25" s="35"/>
      <c r="D25" s="36"/>
      <c r="E25" s="36"/>
      <c r="F25" s="11"/>
      <c r="G25" s="35" t="s">
        <v>2</v>
      </c>
      <c r="H25" s="35"/>
      <c r="I25" s="35"/>
      <c r="J25" s="8"/>
      <c r="K25" s="15">
        <v>511</v>
      </c>
      <c r="L25" s="15">
        <v>224</v>
      </c>
      <c r="M25" s="15">
        <v>221</v>
      </c>
      <c r="N25" s="15">
        <v>26</v>
      </c>
      <c r="O25" s="15">
        <v>2</v>
      </c>
      <c r="P25" s="15">
        <v>1</v>
      </c>
      <c r="Q25" s="15">
        <v>0</v>
      </c>
      <c r="R25" s="15">
        <v>0</v>
      </c>
      <c r="S25" s="15">
        <v>0</v>
      </c>
      <c r="T25" s="15">
        <v>2</v>
      </c>
      <c r="U25" s="15">
        <v>1</v>
      </c>
      <c r="V25" s="15">
        <v>0</v>
      </c>
      <c r="W25" s="15">
        <v>0</v>
      </c>
      <c r="X25" s="15">
        <v>28</v>
      </c>
      <c r="Y25" s="15">
        <v>2</v>
      </c>
      <c r="Z25" s="15">
        <v>2</v>
      </c>
      <c r="AA25" s="15">
        <v>1</v>
      </c>
      <c r="AB25" s="15">
        <v>1</v>
      </c>
      <c r="AC25" s="15">
        <v>0</v>
      </c>
      <c r="AD25" s="15">
        <v>0</v>
      </c>
      <c r="AE25" s="15">
        <v>0</v>
      </c>
      <c r="AF25" s="15">
        <v>0</v>
      </c>
      <c r="AG25" s="15">
        <v>0</v>
      </c>
    </row>
    <row r="26" spans="1:33" s="16" customFormat="1" ht="13" customHeight="1" x14ac:dyDescent="0.2">
      <c r="A26" s="26"/>
      <c r="B26" s="29"/>
      <c r="C26" s="29"/>
      <c r="F26" s="11"/>
      <c r="G26" s="29"/>
      <c r="H26" s="29"/>
      <c r="I26" s="29"/>
      <c r="J26" s="8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</row>
    <row r="27" spans="1:33" s="4" customFormat="1" ht="13" customHeight="1" x14ac:dyDescent="0.2">
      <c r="A27" s="6"/>
      <c r="B27" s="42" t="s">
        <v>32</v>
      </c>
      <c r="C27" s="31"/>
      <c r="D27" s="31"/>
      <c r="E27" s="31"/>
      <c r="F27" s="31"/>
      <c r="G27" s="31"/>
      <c r="H27" s="6"/>
      <c r="I27" s="4" t="s">
        <v>26</v>
      </c>
      <c r="J27" s="9"/>
      <c r="K27" s="14">
        <v>6</v>
      </c>
      <c r="L27" s="14">
        <v>0</v>
      </c>
      <c r="M27" s="14">
        <v>0</v>
      </c>
      <c r="N27" s="14">
        <v>1</v>
      </c>
      <c r="O27" s="14">
        <v>0</v>
      </c>
      <c r="P27" s="14">
        <v>0</v>
      </c>
      <c r="Q27" s="14">
        <v>0</v>
      </c>
      <c r="R27" s="14">
        <v>5</v>
      </c>
      <c r="S27" s="14">
        <v>0</v>
      </c>
      <c r="T27" s="14">
        <v>0</v>
      </c>
      <c r="U27" s="14">
        <v>0</v>
      </c>
      <c r="V27" s="14">
        <v>0</v>
      </c>
      <c r="W27" s="14">
        <v>0</v>
      </c>
      <c r="X27" s="14">
        <v>0</v>
      </c>
      <c r="Y27" s="14">
        <v>0</v>
      </c>
      <c r="Z27" s="14">
        <v>0</v>
      </c>
      <c r="AA27" s="14">
        <v>0</v>
      </c>
      <c r="AB27" s="14">
        <v>0</v>
      </c>
      <c r="AC27" s="14">
        <v>0</v>
      </c>
      <c r="AD27" s="14">
        <v>0</v>
      </c>
      <c r="AE27" s="14">
        <v>0</v>
      </c>
      <c r="AF27" s="14">
        <v>0</v>
      </c>
      <c r="AG27" s="14">
        <v>0</v>
      </c>
    </row>
    <row r="28" spans="1:33" s="4" customFormat="1" ht="13" customHeight="1" x14ac:dyDescent="0.2">
      <c r="A28" s="6"/>
      <c r="B28" s="30"/>
      <c r="C28" s="25"/>
      <c r="D28" s="25"/>
      <c r="E28" s="25"/>
      <c r="F28" s="25"/>
      <c r="G28" s="25"/>
      <c r="H28" s="6"/>
      <c r="J28" s="9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14"/>
      <c r="V28" s="14"/>
      <c r="W28" s="14"/>
      <c r="X28" s="14"/>
      <c r="Y28" s="14"/>
      <c r="Z28" s="14"/>
      <c r="AA28" s="14"/>
      <c r="AB28" s="14"/>
      <c r="AC28" s="14"/>
      <c r="AD28" s="14"/>
      <c r="AE28" s="14"/>
      <c r="AF28" s="14"/>
      <c r="AG28" s="14"/>
    </row>
    <row r="29" spans="1:33" s="4" customFormat="1" ht="13" customHeight="1" x14ac:dyDescent="0.2">
      <c r="A29" s="6"/>
      <c r="B29" s="35" t="s">
        <v>33</v>
      </c>
      <c r="C29" s="35"/>
      <c r="D29" s="35"/>
      <c r="E29" s="35"/>
      <c r="F29" s="35"/>
      <c r="G29" s="35"/>
      <c r="H29" s="11"/>
      <c r="I29" s="16" t="s">
        <v>1</v>
      </c>
      <c r="J29" s="9"/>
      <c r="K29" s="24">
        <v>2935</v>
      </c>
      <c r="L29" s="24">
        <v>1018</v>
      </c>
      <c r="M29" s="24">
        <v>1541</v>
      </c>
      <c r="N29" s="24">
        <v>101</v>
      </c>
      <c r="O29" s="24">
        <v>6</v>
      </c>
      <c r="P29" s="24">
        <v>8</v>
      </c>
      <c r="Q29" s="24">
        <v>4</v>
      </c>
      <c r="R29" s="24">
        <v>5</v>
      </c>
      <c r="S29" s="24">
        <v>0</v>
      </c>
      <c r="T29" s="24">
        <v>21</v>
      </c>
      <c r="U29" s="24">
        <v>12</v>
      </c>
      <c r="V29" s="24">
        <v>1</v>
      </c>
      <c r="W29" s="24">
        <v>0</v>
      </c>
      <c r="X29" s="24">
        <v>169</v>
      </c>
      <c r="Y29" s="24">
        <v>26</v>
      </c>
      <c r="Z29" s="24">
        <v>4</v>
      </c>
      <c r="AA29" s="24">
        <v>5</v>
      </c>
      <c r="AB29" s="24">
        <v>5</v>
      </c>
      <c r="AC29" s="24">
        <v>6</v>
      </c>
      <c r="AD29" s="24">
        <v>0</v>
      </c>
      <c r="AE29" s="24">
        <v>0</v>
      </c>
      <c r="AF29" s="24">
        <v>0</v>
      </c>
      <c r="AG29" s="24">
        <v>3</v>
      </c>
    </row>
    <row r="30" spans="1:33" s="4" customFormat="1" ht="13" customHeight="1" x14ac:dyDescent="0.2">
      <c r="A30" s="6"/>
      <c r="B30" s="35"/>
      <c r="C30" s="35"/>
      <c r="D30" s="35"/>
      <c r="E30" s="35"/>
      <c r="F30" s="35"/>
      <c r="G30" s="35"/>
      <c r="H30" s="11"/>
      <c r="I30" s="16" t="s">
        <v>2</v>
      </c>
      <c r="J30" s="9"/>
      <c r="K30" s="15">
        <v>348</v>
      </c>
      <c r="L30" s="15">
        <v>168</v>
      </c>
      <c r="M30" s="15">
        <v>142</v>
      </c>
      <c r="N30" s="15">
        <v>9</v>
      </c>
      <c r="O30" s="15">
        <v>1</v>
      </c>
      <c r="P30" s="15">
        <v>1</v>
      </c>
      <c r="Q30" s="15">
        <v>0</v>
      </c>
      <c r="R30" s="15">
        <v>0</v>
      </c>
      <c r="S30" s="15">
        <v>0</v>
      </c>
      <c r="T30" s="15">
        <v>2</v>
      </c>
      <c r="U30" s="15">
        <v>1</v>
      </c>
      <c r="V30" s="15">
        <v>0</v>
      </c>
      <c r="W30" s="15">
        <v>0</v>
      </c>
      <c r="X30" s="15">
        <v>20</v>
      </c>
      <c r="Y30" s="15">
        <v>0</v>
      </c>
      <c r="Z30" s="15">
        <v>2</v>
      </c>
      <c r="AA30" s="15">
        <v>1</v>
      </c>
      <c r="AB30" s="15">
        <v>1</v>
      </c>
      <c r="AC30" s="15">
        <v>0</v>
      </c>
      <c r="AD30" s="15">
        <v>0</v>
      </c>
      <c r="AE30" s="15">
        <v>0</v>
      </c>
      <c r="AF30" s="15">
        <v>0</v>
      </c>
      <c r="AG30" s="15">
        <v>0</v>
      </c>
    </row>
    <row r="31" spans="1:33" s="4" customFormat="1" ht="13" customHeight="1" x14ac:dyDescent="0.2">
      <c r="A31" s="6"/>
      <c r="B31" s="29"/>
      <c r="C31" s="29"/>
      <c r="D31" s="29"/>
      <c r="E31" s="29"/>
      <c r="F31" s="29"/>
      <c r="G31" s="29"/>
      <c r="H31" s="11"/>
      <c r="I31" s="16"/>
      <c r="J31" s="9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</row>
    <row r="32" spans="1:33" s="4" customFormat="1" ht="13" customHeight="1" x14ac:dyDescent="0.2">
      <c r="A32" s="6"/>
      <c r="B32" s="31" t="s">
        <v>34</v>
      </c>
      <c r="C32" s="31"/>
      <c r="D32" s="31"/>
      <c r="E32" s="31"/>
      <c r="F32" s="31"/>
      <c r="G32" s="31"/>
      <c r="H32" s="6"/>
      <c r="I32" s="4" t="s">
        <v>26</v>
      </c>
      <c r="J32" s="9"/>
      <c r="K32" s="14">
        <v>22</v>
      </c>
      <c r="L32" s="14">
        <v>5</v>
      </c>
      <c r="M32" s="14">
        <v>14</v>
      </c>
      <c r="N32" s="14">
        <v>0</v>
      </c>
      <c r="O32" s="14">
        <v>0</v>
      </c>
      <c r="P32" s="14">
        <v>0</v>
      </c>
      <c r="Q32" s="14">
        <v>0</v>
      </c>
      <c r="R32" s="14">
        <v>0</v>
      </c>
      <c r="S32" s="14">
        <v>0</v>
      </c>
      <c r="T32" s="14">
        <v>0</v>
      </c>
      <c r="U32" s="14">
        <v>0</v>
      </c>
      <c r="V32" s="14">
        <v>0</v>
      </c>
      <c r="W32" s="14">
        <v>0</v>
      </c>
      <c r="X32" s="14">
        <v>1</v>
      </c>
      <c r="Y32" s="14">
        <v>2</v>
      </c>
      <c r="Z32" s="14">
        <v>0</v>
      </c>
      <c r="AA32" s="14">
        <v>0</v>
      </c>
      <c r="AB32" s="14">
        <v>0</v>
      </c>
      <c r="AC32" s="14">
        <v>0</v>
      </c>
      <c r="AD32" s="14">
        <v>0</v>
      </c>
      <c r="AE32" s="14">
        <v>0</v>
      </c>
      <c r="AF32" s="14">
        <v>0</v>
      </c>
      <c r="AG32" s="14">
        <v>0</v>
      </c>
    </row>
    <row r="33" spans="1:256" s="16" customFormat="1" ht="12.75" customHeight="1" x14ac:dyDescent="0.2">
      <c r="A33" s="11"/>
      <c r="B33" s="31" t="s">
        <v>35</v>
      </c>
      <c r="C33" s="31"/>
      <c r="D33" s="31"/>
      <c r="E33" s="31"/>
      <c r="F33" s="31"/>
      <c r="G33" s="31"/>
      <c r="H33" s="6"/>
      <c r="I33" s="4"/>
      <c r="J33" s="8"/>
      <c r="K33" s="23">
        <v>0</v>
      </c>
      <c r="L33" s="23">
        <v>0</v>
      </c>
      <c r="M33" s="23">
        <v>0</v>
      </c>
      <c r="N33" s="23">
        <v>0</v>
      </c>
      <c r="O33" s="23">
        <v>0</v>
      </c>
      <c r="P33" s="23">
        <v>0</v>
      </c>
      <c r="Q33" s="23">
        <v>0</v>
      </c>
      <c r="R33" s="23">
        <v>0</v>
      </c>
      <c r="S33" s="23">
        <v>0</v>
      </c>
      <c r="T33" s="23">
        <v>0</v>
      </c>
      <c r="U33" s="23">
        <v>0</v>
      </c>
      <c r="V33" s="23">
        <v>0</v>
      </c>
      <c r="W33" s="23">
        <v>0</v>
      </c>
      <c r="X33" s="23">
        <v>0</v>
      </c>
      <c r="Y33" s="23">
        <v>0</v>
      </c>
      <c r="Z33" s="23">
        <v>0</v>
      </c>
      <c r="AA33" s="23">
        <v>0</v>
      </c>
      <c r="AB33" s="23">
        <v>0</v>
      </c>
      <c r="AC33" s="23">
        <v>0</v>
      </c>
      <c r="AD33" s="23">
        <v>0</v>
      </c>
      <c r="AE33" s="23">
        <v>0</v>
      </c>
      <c r="AF33" s="23">
        <v>0</v>
      </c>
      <c r="AG33" s="23">
        <v>0</v>
      </c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  <c r="AY33" s="4"/>
      <c r="AZ33" s="4"/>
      <c r="BA33" s="4"/>
      <c r="BB33" s="4"/>
      <c r="BC33" s="4"/>
      <c r="BD33" s="4"/>
      <c r="BE33" s="4"/>
      <c r="BF33" s="4"/>
      <c r="BG33" s="4"/>
      <c r="BH33" s="4"/>
      <c r="BI33" s="4"/>
      <c r="BJ33" s="4"/>
      <c r="BK33" s="4"/>
      <c r="BL33" s="4"/>
      <c r="BM33" s="4"/>
      <c r="BN33" s="4"/>
      <c r="BO33" s="4"/>
      <c r="BP33" s="4"/>
      <c r="BQ33" s="4"/>
      <c r="BR33" s="4"/>
      <c r="BS33" s="4"/>
      <c r="BT33" s="4"/>
      <c r="BU33" s="4"/>
      <c r="BV33" s="4"/>
      <c r="BW33" s="4"/>
      <c r="BX33" s="4"/>
      <c r="BY33" s="4"/>
      <c r="BZ33" s="4"/>
      <c r="CA33" s="4"/>
      <c r="CB33" s="4"/>
      <c r="CC33" s="4"/>
      <c r="CD33" s="4"/>
      <c r="CE33" s="4"/>
      <c r="CF33" s="4"/>
      <c r="CG33" s="4"/>
      <c r="CH33" s="4"/>
      <c r="CI33" s="4"/>
      <c r="CJ33" s="4"/>
      <c r="CK33" s="4"/>
      <c r="CL33" s="4"/>
      <c r="CM33" s="4"/>
      <c r="CN33" s="4"/>
      <c r="CO33" s="4"/>
      <c r="CP33" s="4"/>
      <c r="CQ33" s="4"/>
      <c r="CR33" s="4"/>
      <c r="CS33" s="4"/>
      <c r="CT33" s="4"/>
      <c r="CU33" s="4"/>
      <c r="CV33" s="4"/>
      <c r="CW33" s="4"/>
      <c r="CX33" s="4"/>
      <c r="CY33" s="4"/>
      <c r="CZ33" s="4"/>
      <c r="DA33" s="4"/>
      <c r="DB33" s="4"/>
      <c r="DC33" s="4"/>
      <c r="DD33" s="4"/>
      <c r="DE33" s="4"/>
      <c r="DF33" s="4"/>
      <c r="DG33" s="4"/>
      <c r="DH33" s="4"/>
      <c r="DI33" s="4"/>
      <c r="DJ33" s="4"/>
      <c r="DK33" s="4"/>
      <c r="DL33" s="4"/>
      <c r="DM33" s="4"/>
      <c r="DN33" s="4"/>
      <c r="DO33" s="4"/>
      <c r="DP33" s="4"/>
      <c r="DQ33" s="4"/>
      <c r="DR33" s="4"/>
      <c r="DS33" s="4"/>
      <c r="DT33" s="4"/>
      <c r="DU33" s="4"/>
      <c r="DV33" s="4"/>
      <c r="DW33" s="4"/>
      <c r="DX33" s="4"/>
      <c r="DY33" s="4"/>
      <c r="DZ33" s="4"/>
      <c r="EA33" s="4"/>
      <c r="EB33" s="4"/>
      <c r="EC33" s="4"/>
      <c r="ED33" s="4"/>
      <c r="EE33" s="4"/>
      <c r="EF33" s="4"/>
      <c r="EG33" s="4"/>
      <c r="EH33" s="4"/>
      <c r="EI33" s="4"/>
      <c r="EJ33" s="4"/>
      <c r="EK33" s="4"/>
      <c r="EL33" s="4"/>
      <c r="EM33" s="4"/>
      <c r="EN33" s="4"/>
      <c r="EO33" s="4"/>
      <c r="EP33" s="4"/>
      <c r="EQ33" s="4"/>
      <c r="ER33" s="4"/>
      <c r="ES33" s="4"/>
      <c r="ET33" s="4"/>
      <c r="EU33" s="4"/>
      <c r="EV33" s="4"/>
      <c r="EW33" s="4"/>
      <c r="EX33" s="4"/>
      <c r="EY33" s="4"/>
      <c r="EZ33" s="4"/>
      <c r="FA33" s="4"/>
      <c r="FB33" s="4"/>
      <c r="FC33" s="4"/>
      <c r="FD33" s="4"/>
      <c r="FE33" s="4"/>
      <c r="FF33" s="4"/>
      <c r="FG33" s="4"/>
      <c r="FH33" s="4"/>
      <c r="FI33" s="4"/>
      <c r="FJ33" s="4"/>
      <c r="FK33" s="4"/>
      <c r="FL33" s="4"/>
      <c r="FM33" s="4"/>
      <c r="FN33" s="4"/>
      <c r="FO33" s="4"/>
      <c r="FP33" s="4"/>
      <c r="FQ33" s="4"/>
      <c r="FR33" s="4"/>
      <c r="FS33" s="4"/>
      <c r="FT33" s="4"/>
      <c r="FU33" s="4"/>
      <c r="FV33" s="4"/>
      <c r="FW33" s="4"/>
      <c r="FX33" s="4"/>
      <c r="FY33" s="4"/>
      <c r="FZ33" s="4"/>
      <c r="GA33" s="4"/>
      <c r="GB33" s="4"/>
      <c r="GC33" s="4"/>
      <c r="GD33" s="4"/>
      <c r="GE33" s="4"/>
      <c r="GF33" s="4"/>
      <c r="GG33" s="4"/>
      <c r="GH33" s="4"/>
      <c r="GI33" s="4"/>
      <c r="GJ33" s="4"/>
      <c r="GK33" s="4"/>
      <c r="GL33" s="4"/>
      <c r="GM33" s="4"/>
      <c r="GN33" s="4"/>
      <c r="GO33" s="4"/>
      <c r="GP33" s="4"/>
      <c r="GQ33" s="4"/>
      <c r="GR33" s="4"/>
      <c r="GS33" s="4"/>
      <c r="GT33" s="4"/>
      <c r="GU33" s="4"/>
      <c r="GV33" s="4"/>
      <c r="GW33" s="4"/>
      <c r="GX33" s="4"/>
      <c r="GY33" s="4"/>
      <c r="GZ33" s="4"/>
      <c r="HA33" s="4"/>
      <c r="HB33" s="4"/>
      <c r="HC33" s="4"/>
      <c r="HD33" s="4"/>
      <c r="HE33" s="4"/>
      <c r="HF33" s="4"/>
      <c r="HG33" s="4"/>
      <c r="HH33" s="4"/>
      <c r="HI33" s="4"/>
      <c r="HJ33" s="4"/>
      <c r="HK33" s="4"/>
      <c r="HL33" s="4"/>
      <c r="HM33" s="4"/>
      <c r="HN33" s="4"/>
      <c r="HO33" s="4"/>
      <c r="HP33" s="4"/>
      <c r="HQ33" s="4"/>
      <c r="HR33" s="4"/>
      <c r="HS33" s="4"/>
      <c r="HT33" s="4"/>
      <c r="HU33" s="4"/>
      <c r="HV33" s="4"/>
      <c r="HW33" s="4"/>
      <c r="HX33" s="4"/>
      <c r="HY33" s="4"/>
      <c r="HZ33" s="4"/>
      <c r="IA33" s="4"/>
      <c r="IB33" s="4"/>
      <c r="IC33" s="4"/>
      <c r="ID33" s="4"/>
      <c r="IE33" s="4"/>
      <c r="IF33" s="4"/>
      <c r="IG33" s="4"/>
      <c r="IH33" s="4"/>
      <c r="II33" s="4"/>
      <c r="IJ33" s="4"/>
      <c r="IK33" s="4"/>
      <c r="IL33" s="4"/>
      <c r="IM33" s="4"/>
      <c r="IN33" s="4"/>
      <c r="IO33" s="4"/>
      <c r="IP33" s="4"/>
      <c r="IQ33" s="4"/>
      <c r="IR33" s="4"/>
      <c r="IS33" s="4"/>
      <c r="IT33" s="4"/>
      <c r="IU33" s="4"/>
      <c r="IV33" s="4"/>
    </row>
    <row r="34" spans="1:256" s="16" customFormat="1" ht="12.75" customHeight="1" x14ac:dyDescent="0.2">
      <c r="A34" s="11"/>
      <c r="B34" s="31" t="s">
        <v>36</v>
      </c>
      <c r="C34" s="31"/>
      <c r="D34" s="31"/>
      <c r="E34" s="31"/>
      <c r="F34" s="31"/>
      <c r="G34" s="31"/>
      <c r="H34" s="6"/>
      <c r="I34" s="4"/>
      <c r="J34" s="8"/>
      <c r="K34" s="23">
        <v>0</v>
      </c>
      <c r="L34" s="23">
        <v>0</v>
      </c>
      <c r="M34" s="23">
        <v>0</v>
      </c>
      <c r="N34" s="23">
        <v>0</v>
      </c>
      <c r="O34" s="23">
        <v>0</v>
      </c>
      <c r="P34" s="23">
        <v>0</v>
      </c>
      <c r="Q34" s="23">
        <v>0</v>
      </c>
      <c r="R34" s="23">
        <v>0</v>
      </c>
      <c r="S34" s="23">
        <v>0</v>
      </c>
      <c r="T34" s="23">
        <v>0</v>
      </c>
      <c r="U34" s="23">
        <v>0</v>
      </c>
      <c r="V34" s="23">
        <v>0</v>
      </c>
      <c r="W34" s="23">
        <v>0</v>
      </c>
      <c r="X34" s="23">
        <v>0</v>
      </c>
      <c r="Y34" s="23">
        <v>0</v>
      </c>
      <c r="Z34" s="23">
        <v>0</v>
      </c>
      <c r="AA34" s="23">
        <v>0</v>
      </c>
      <c r="AB34" s="23">
        <v>0</v>
      </c>
      <c r="AC34" s="23">
        <v>0</v>
      </c>
      <c r="AD34" s="23">
        <v>0</v>
      </c>
      <c r="AE34" s="23">
        <v>0</v>
      </c>
      <c r="AF34" s="23">
        <v>0</v>
      </c>
      <c r="AG34" s="23">
        <v>0</v>
      </c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  <c r="AY34" s="4"/>
      <c r="AZ34" s="4"/>
      <c r="BA34" s="4"/>
      <c r="BB34" s="4"/>
      <c r="BC34" s="4"/>
      <c r="BD34" s="4"/>
      <c r="BE34" s="4"/>
      <c r="BF34" s="4"/>
      <c r="BG34" s="4"/>
      <c r="BH34" s="4"/>
      <c r="BI34" s="4"/>
      <c r="BJ34" s="4"/>
      <c r="BK34" s="4"/>
      <c r="BL34" s="4"/>
      <c r="BM34" s="4"/>
      <c r="BN34" s="4"/>
      <c r="BO34" s="4"/>
      <c r="BP34" s="4"/>
      <c r="BQ34" s="4"/>
      <c r="BR34" s="4"/>
      <c r="BS34" s="4"/>
      <c r="BT34" s="4"/>
      <c r="BU34" s="4"/>
      <c r="BV34" s="4"/>
      <c r="BW34" s="4"/>
      <c r="BX34" s="4"/>
      <c r="BY34" s="4"/>
      <c r="BZ34" s="4"/>
      <c r="CA34" s="4"/>
      <c r="CB34" s="4"/>
      <c r="CC34" s="4"/>
      <c r="CD34" s="4"/>
      <c r="CE34" s="4"/>
      <c r="CF34" s="4"/>
      <c r="CG34" s="4"/>
      <c r="CH34" s="4"/>
      <c r="CI34" s="4"/>
      <c r="CJ34" s="4"/>
      <c r="CK34" s="4"/>
      <c r="CL34" s="4"/>
      <c r="CM34" s="4"/>
      <c r="CN34" s="4"/>
      <c r="CO34" s="4"/>
      <c r="CP34" s="4"/>
      <c r="CQ34" s="4"/>
      <c r="CR34" s="4"/>
      <c r="CS34" s="4"/>
      <c r="CT34" s="4"/>
      <c r="CU34" s="4"/>
      <c r="CV34" s="4"/>
      <c r="CW34" s="4"/>
      <c r="CX34" s="4"/>
      <c r="CY34" s="4"/>
      <c r="CZ34" s="4"/>
      <c r="DA34" s="4"/>
      <c r="DB34" s="4"/>
      <c r="DC34" s="4"/>
      <c r="DD34" s="4"/>
      <c r="DE34" s="4"/>
      <c r="DF34" s="4"/>
      <c r="DG34" s="4"/>
      <c r="DH34" s="4"/>
      <c r="DI34" s="4"/>
      <c r="DJ34" s="4"/>
      <c r="DK34" s="4"/>
      <c r="DL34" s="4"/>
      <c r="DM34" s="4"/>
      <c r="DN34" s="4"/>
      <c r="DO34" s="4"/>
      <c r="DP34" s="4"/>
      <c r="DQ34" s="4"/>
      <c r="DR34" s="4"/>
      <c r="DS34" s="4"/>
      <c r="DT34" s="4"/>
      <c r="DU34" s="4"/>
      <c r="DV34" s="4"/>
      <c r="DW34" s="4"/>
      <c r="DX34" s="4"/>
      <c r="DY34" s="4"/>
      <c r="DZ34" s="4"/>
      <c r="EA34" s="4"/>
      <c r="EB34" s="4"/>
      <c r="EC34" s="4"/>
      <c r="ED34" s="4"/>
      <c r="EE34" s="4"/>
      <c r="EF34" s="4"/>
      <c r="EG34" s="4"/>
      <c r="EH34" s="4"/>
      <c r="EI34" s="4"/>
      <c r="EJ34" s="4"/>
      <c r="EK34" s="4"/>
      <c r="EL34" s="4"/>
      <c r="EM34" s="4"/>
      <c r="EN34" s="4"/>
      <c r="EO34" s="4"/>
      <c r="EP34" s="4"/>
      <c r="EQ34" s="4"/>
      <c r="ER34" s="4"/>
      <c r="ES34" s="4"/>
      <c r="ET34" s="4"/>
      <c r="EU34" s="4"/>
      <c r="EV34" s="4"/>
      <c r="EW34" s="4"/>
      <c r="EX34" s="4"/>
      <c r="EY34" s="4"/>
      <c r="EZ34" s="4"/>
      <c r="FA34" s="4"/>
      <c r="FB34" s="4"/>
      <c r="FC34" s="4"/>
      <c r="FD34" s="4"/>
      <c r="FE34" s="4"/>
      <c r="FF34" s="4"/>
      <c r="FG34" s="4"/>
      <c r="FH34" s="4"/>
      <c r="FI34" s="4"/>
      <c r="FJ34" s="4"/>
      <c r="FK34" s="4"/>
      <c r="FL34" s="4"/>
      <c r="FM34" s="4"/>
      <c r="FN34" s="4"/>
      <c r="FO34" s="4"/>
      <c r="FP34" s="4"/>
      <c r="FQ34" s="4"/>
      <c r="FR34" s="4"/>
      <c r="FS34" s="4"/>
      <c r="FT34" s="4"/>
      <c r="FU34" s="4"/>
      <c r="FV34" s="4"/>
      <c r="FW34" s="4"/>
      <c r="FX34" s="4"/>
      <c r="FY34" s="4"/>
      <c r="FZ34" s="4"/>
      <c r="GA34" s="4"/>
      <c r="GB34" s="4"/>
      <c r="GC34" s="4"/>
      <c r="GD34" s="4"/>
      <c r="GE34" s="4"/>
      <c r="GF34" s="4"/>
      <c r="GG34" s="4"/>
      <c r="GH34" s="4"/>
      <c r="GI34" s="4"/>
      <c r="GJ34" s="4"/>
      <c r="GK34" s="4"/>
      <c r="GL34" s="4"/>
      <c r="GM34" s="4"/>
      <c r="GN34" s="4"/>
      <c r="GO34" s="4"/>
      <c r="GP34" s="4"/>
      <c r="GQ34" s="4"/>
      <c r="GR34" s="4"/>
      <c r="GS34" s="4"/>
      <c r="GT34" s="4"/>
      <c r="GU34" s="4"/>
      <c r="GV34" s="4"/>
      <c r="GW34" s="4"/>
      <c r="GX34" s="4"/>
      <c r="GY34" s="4"/>
      <c r="GZ34" s="4"/>
      <c r="HA34" s="4"/>
      <c r="HB34" s="4"/>
      <c r="HC34" s="4"/>
      <c r="HD34" s="4"/>
      <c r="HE34" s="4"/>
      <c r="HF34" s="4"/>
      <c r="HG34" s="4"/>
      <c r="HH34" s="4"/>
      <c r="HI34" s="4"/>
      <c r="HJ34" s="4"/>
      <c r="HK34" s="4"/>
      <c r="HL34" s="4"/>
      <c r="HM34" s="4"/>
      <c r="HN34" s="4"/>
      <c r="HO34" s="4"/>
      <c r="HP34" s="4"/>
      <c r="HQ34" s="4"/>
      <c r="HR34" s="4"/>
      <c r="HS34" s="4"/>
      <c r="HT34" s="4"/>
      <c r="HU34" s="4"/>
      <c r="HV34" s="4"/>
      <c r="HW34" s="4"/>
      <c r="HX34" s="4"/>
      <c r="HY34" s="4"/>
      <c r="HZ34" s="4"/>
      <c r="IA34" s="4"/>
      <c r="IB34" s="4"/>
      <c r="IC34" s="4"/>
      <c r="ID34" s="4"/>
      <c r="IE34" s="4"/>
      <c r="IF34" s="4"/>
      <c r="IG34" s="4"/>
      <c r="IH34" s="4"/>
      <c r="II34" s="4"/>
      <c r="IJ34" s="4"/>
      <c r="IK34" s="4"/>
      <c r="IL34" s="4"/>
      <c r="IM34" s="4"/>
      <c r="IN34" s="4"/>
      <c r="IO34" s="4"/>
      <c r="IP34" s="4"/>
      <c r="IQ34" s="4"/>
      <c r="IR34" s="4"/>
      <c r="IS34" s="4"/>
      <c r="IT34" s="4"/>
      <c r="IU34" s="4"/>
      <c r="IV34" s="4"/>
    </row>
    <row r="35" spans="1:256" s="16" customFormat="1" ht="12.75" customHeight="1" x14ac:dyDescent="0.2">
      <c r="A35" s="11"/>
      <c r="B35" s="31" t="s">
        <v>37</v>
      </c>
      <c r="C35" s="31"/>
      <c r="D35" s="31"/>
      <c r="E35" s="31"/>
      <c r="F35" s="31"/>
      <c r="G35" s="31"/>
      <c r="H35" s="6"/>
      <c r="I35" s="4"/>
      <c r="J35" s="8"/>
      <c r="K35" s="23">
        <v>0</v>
      </c>
      <c r="L35" s="23">
        <v>0</v>
      </c>
      <c r="M35" s="23">
        <v>0</v>
      </c>
      <c r="N35" s="23">
        <v>0</v>
      </c>
      <c r="O35" s="23">
        <v>0</v>
      </c>
      <c r="P35" s="23">
        <v>0</v>
      </c>
      <c r="Q35" s="23">
        <v>0</v>
      </c>
      <c r="R35" s="23">
        <v>0</v>
      </c>
      <c r="S35" s="23">
        <v>0</v>
      </c>
      <c r="T35" s="23">
        <v>0</v>
      </c>
      <c r="U35" s="23">
        <v>0</v>
      </c>
      <c r="V35" s="23">
        <v>0</v>
      </c>
      <c r="W35" s="23">
        <v>0</v>
      </c>
      <c r="X35" s="23">
        <v>0</v>
      </c>
      <c r="Y35" s="23">
        <v>0</v>
      </c>
      <c r="Z35" s="23">
        <v>0</v>
      </c>
      <c r="AA35" s="23">
        <v>0</v>
      </c>
      <c r="AB35" s="23">
        <v>0</v>
      </c>
      <c r="AC35" s="23">
        <v>0</v>
      </c>
      <c r="AD35" s="23">
        <v>0</v>
      </c>
      <c r="AE35" s="23">
        <v>0</v>
      </c>
      <c r="AF35" s="23">
        <v>0</v>
      </c>
      <c r="AG35" s="23">
        <v>0</v>
      </c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  <c r="AY35" s="4"/>
      <c r="AZ35" s="4"/>
      <c r="BA35" s="4"/>
      <c r="BB35" s="4"/>
      <c r="BC35" s="4"/>
      <c r="BD35" s="4"/>
      <c r="BE35" s="4"/>
      <c r="BF35" s="4"/>
      <c r="BG35" s="4"/>
      <c r="BH35" s="4"/>
      <c r="BI35" s="4"/>
      <c r="BJ35" s="4"/>
      <c r="BK35" s="4"/>
      <c r="BL35" s="4"/>
      <c r="BM35" s="4"/>
      <c r="BN35" s="4"/>
      <c r="BO35" s="4"/>
      <c r="BP35" s="4"/>
      <c r="BQ35" s="4"/>
      <c r="BR35" s="4"/>
      <c r="BS35" s="4"/>
      <c r="BT35" s="4"/>
      <c r="BU35" s="4"/>
      <c r="BV35" s="4"/>
      <c r="BW35" s="4"/>
      <c r="BX35" s="4"/>
      <c r="BY35" s="4"/>
      <c r="BZ35" s="4"/>
      <c r="CA35" s="4"/>
      <c r="CB35" s="4"/>
      <c r="CC35" s="4"/>
      <c r="CD35" s="4"/>
      <c r="CE35" s="4"/>
      <c r="CF35" s="4"/>
      <c r="CG35" s="4"/>
      <c r="CH35" s="4"/>
      <c r="CI35" s="4"/>
      <c r="CJ35" s="4"/>
      <c r="CK35" s="4"/>
      <c r="CL35" s="4"/>
      <c r="CM35" s="4"/>
      <c r="CN35" s="4"/>
      <c r="CO35" s="4"/>
      <c r="CP35" s="4"/>
      <c r="CQ35" s="4"/>
      <c r="CR35" s="4"/>
      <c r="CS35" s="4"/>
      <c r="CT35" s="4"/>
      <c r="CU35" s="4"/>
      <c r="CV35" s="4"/>
      <c r="CW35" s="4"/>
      <c r="CX35" s="4"/>
      <c r="CY35" s="4"/>
      <c r="CZ35" s="4"/>
      <c r="DA35" s="4"/>
      <c r="DB35" s="4"/>
      <c r="DC35" s="4"/>
      <c r="DD35" s="4"/>
      <c r="DE35" s="4"/>
      <c r="DF35" s="4"/>
      <c r="DG35" s="4"/>
      <c r="DH35" s="4"/>
      <c r="DI35" s="4"/>
      <c r="DJ35" s="4"/>
      <c r="DK35" s="4"/>
      <c r="DL35" s="4"/>
      <c r="DM35" s="4"/>
      <c r="DN35" s="4"/>
      <c r="DO35" s="4"/>
      <c r="DP35" s="4"/>
      <c r="DQ35" s="4"/>
      <c r="DR35" s="4"/>
      <c r="DS35" s="4"/>
      <c r="DT35" s="4"/>
      <c r="DU35" s="4"/>
      <c r="DV35" s="4"/>
      <c r="DW35" s="4"/>
      <c r="DX35" s="4"/>
      <c r="DY35" s="4"/>
      <c r="DZ35" s="4"/>
      <c r="EA35" s="4"/>
      <c r="EB35" s="4"/>
      <c r="EC35" s="4"/>
      <c r="ED35" s="4"/>
      <c r="EE35" s="4"/>
      <c r="EF35" s="4"/>
      <c r="EG35" s="4"/>
      <c r="EH35" s="4"/>
      <c r="EI35" s="4"/>
      <c r="EJ35" s="4"/>
      <c r="EK35" s="4"/>
      <c r="EL35" s="4"/>
      <c r="EM35" s="4"/>
      <c r="EN35" s="4"/>
      <c r="EO35" s="4"/>
      <c r="EP35" s="4"/>
      <c r="EQ35" s="4"/>
      <c r="ER35" s="4"/>
      <c r="ES35" s="4"/>
      <c r="ET35" s="4"/>
      <c r="EU35" s="4"/>
      <c r="EV35" s="4"/>
      <c r="EW35" s="4"/>
      <c r="EX35" s="4"/>
      <c r="EY35" s="4"/>
      <c r="EZ35" s="4"/>
      <c r="FA35" s="4"/>
      <c r="FB35" s="4"/>
      <c r="FC35" s="4"/>
      <c r="FD35" s="4"/>
      <c r="FE35" s="4"/>
      <c r="FF35" s="4"/>
      <c r="FG35" s="4"/>
      <c r="FH35" s="4"/>
      <c r="FI35" s="4"/>
      <c r="FJ35" s="4"/>
      <c r="FK35" s="4"/>
      <c r="FL35" s="4"/>
      <c r="FM35" s="4"/>
      <c r="FN35" s="4"/>
      <c r="FO35" s="4"/>
      <c r="FP35" s="4"/>
      <c r="FQ35" s="4"/>
      <c r="FR35" s="4"/>
      <c r="FS35" s="4"/>
      <c r="FT35" s="4"/>
      <c r="FU35" s="4"/>
      <c r="FV35" s="4"/>
      <c r="FW35" s="4"/>
      <c r="FX35" s="4"/>
      <c r="FY35" s="4"/>
      <c r="FZ35" s="4"/>
      <c r="GA35" s="4"/>
      <c r="GB35" s="4"/>
      <c r="GC35" s="4"/>
      <c r="GD35" s="4"/>
      <c r="GE35" s="4"/>
      <c r="GF35" s="4"/>
      <c r="GG35" s="4"/>
      <c r="GH35" s="4"/>
      <c r="GI35" s="4"/>
      <c r="GJ35" s="4"/>
      <c r="GK35" s="4"/>
      <c r="GL35" s="4"/>
      <c r="GM35" s="4"/>
      <c r="GN35" s="4"/>
      <c r="GO35" s="4"/>
      <c r="GP35" s="4"/>
      <c r="GQ35" s="4"/>
      <c r="GR35" s="4"/>
      <c r="GS35" s="4"/>
      <c r="GT35" s="4"/>
      <c r="GU35" s="4"/>
      <c r="GV35" s="4"/>
      <c r="GW35" s="4"/>
      <c r="GX35" s="4"/>
      <c r="GY35" s="4"/>
      <c r="GZ35" s="4"/>
      <c r="HA35" s="4"/>
      <c r="HB35" s="4"/>
      <c r="HC35" s="4"/>
      <c r="HD35" s="4"/>
      <c r="HE35" s="4"/>
      <c r="HF35" s="4"/>
      <c r="HG35" s="4"/>
      <c r="HH35" s="4"/>
      <c r="HI35" s="4"/>
      <c r="HJ35" s="4"/>
      <c r="HK35" s="4"/>
      <c r="HL35" s="4"/>
      <c r="HM35" s="4"/>
      <c r="HN35" s="4"/>
      <c r="HO35" s="4"/>
      <c r="HP35" s="4"/>
      <c r="HQ35" s="4"/>
      <c r="HR35" s="4"/>
      <c r="HS35" s="4"/>
      <c r="HT35" s="4"/>
      <c r="HU35" s="4"/>
      <c r="HV35" s="4"/>
      <c r="HW35" s="4"/>
      <c r="HX35" s="4"/>
      <c r="HY35" s="4"/>
      <c r="HZ35" s="4"/>
      <c r="IA35" s="4"/>
      <c r="IB35" s="4"/>
      <c r="IC35" s="4"/>
      <c r="ID35" s="4"/>
      <c r="IE35" s="4"/>
      <c r="IF35" s="4"/>
      <c r="IG35" s="4"/>
      <c r="IH35" s="4"/>
      <c r="II35" s="4"/>
      <c r="IJ35" s="4"/>
      <c r="IK35" s="4"/>
      <c r="IL35" s="4"/>
      <c r="IM35" s="4"/>
      <c r="IN35" s="4"/>
      <c r="IO35" s="4"/>
      <c r="IP35" s="4"/>
      <c r="IQ35" s="4"/>
      <c r="IR35" s="4"/>
      <c r="IS35" s="4"/>
      <c r="IT35" s="4"/>
      <c r="IU35" s="4"/>
      <c r="IV35" s="4"/>
    </row>
    <row r="36" spans="1:256" s="4" customFormat="1" ht="13" customHeight="1" x14ac:dyDescent="0.2">
      <c r="A36" s="6"/>
      <c r="B36" s="31" t="s">
        <v>38</v>
      </c>
      <c r="C36" s="31"/>
      <c r="D36" s="31"/>
      <c r="E36" s="31"/>
      <c r="F36" s="31"/>
      <c r="G36" s="31"/>
      <c r="H36" s="6"/>
      <c r="I36" s="4" t="s">
        <v>1</v>
      </c>
      <c r="J36" s="9"/>
      <c r="K36" s="23">
        <v>21</v>
      </c>
      <c r="L36" s="23">
        <v>15</v>
      </c>
      <c r="M36" s="23">
        <v>1</v>
      </c>
      <c r="N36" s="23">
        <v>0</v>
      </c>
      <c r="O36" s="23">
        <v>0</v>
      </c>
      <c r="P36" s="23">
        <v>0</v>
      </c>
      <c r="Q36" s="23">
        <v>0</v>
      </c>
      <c r="R36" s="23">
        <v>0</v>
      </c>
      <c r="S36" s="23">
        <v>0</v>
      </c>
      <c r="T36" s="23">
        <v>2</v>
      </c>
      <c r="U36" s="23">
        <v>0</v>
      </c>
      <c r="V36" s="23">
        <v>0</v>
      </c>
      <c r="W36" s="23">
        <v>0</v>
      </c>
      <c r="X36" s="23">
        <v>2</v>
      </c>
      <c r="Y36" s="23">
        <v>0</v>
      </c>
      <c r="Z36" s="23">
        <v>0</v>
      </c>
      <c r="AA36" s="23">
        <v>0</v>
      </c>
      <c r="AB36" s="23">
        <v>0</v>
      </c>
      <c r="AC36" s="23">
        <v>0</v>
      </c>
      <c r="AD36" s="23">
        <v>0</v>
      </c>
      <c r="AE36" s="23">
        <v>0</v>
      </c>
      <c r="AF36" s="23">
        <v>0</v>
      </c>
      <c r="AG36" s="23">
        <v>1</v>
      </c>
    </row>
    <row r="37" spans="1:256" s="4" customFormat="1" ht="13" customHeight="1" x14ac:dyDescent="0.2">
      <c r="A37" s="6"/>
      <c r="B37" s="31"/>
      <c r="C37" s="31"/>
      <c r="D37" s="31"/>
      <c r="E37" s="31"/>
      <c r="F37" s="31"/>
      <c r="G37" s="31"/>
      <c r="H37" s="6"/>
      <c r="I37" s="4" t="s">
        <v>2</v>
      </c>
      <c r="J37" s="9"/>
      <c r="K37" s="14">
        <v>5</v>
      </c>
      <c r="L37" s="14">
        <v>5</v>
      </c>
      <c r="M37" s="14">
        <v>0</v>
      </c>
      <c r="N37" s="14">
        <v>0</v>
      </c>
      <c r="O37" s="14">
        <v>0</v>
      </c>
      <c r="P37" s="14">
        <v>0</v>
      </c>
      <c r="Q37" s="14">
        <v>0</v>
      </c>
      <c r="R37" s="14">
        <v>0</v>
      </c>
      <c r="S37" s="14">
        <v>0</v>
      </c>
      <c r="T37" s="14">
        <v>0</v>
      </c>
      <c r="U37" s="14">
        <v>0</v>
      </c>
      <c r="V37" s="14">
        <v>0</v>
      </c>
      <c r="W37" s="14">
        <v>0</v>
      </c>
      <c r="X37" s="14">
        <v>0</v>
      </c>
      <c r="Y37" s="14">
        <v>0</v>
      </c>
      <c r="Z37" s="14">
        <v>0</v>
      </c>
      <c r="AA37" s="14">
        <v>0</v>
      </c>
      <c r="AB37" s="14">
        <v>0</v>
      </c>
      <c r="AC37" s="14">
        <v>0</v>
      </c>
      <c r="AD37" s="14">
        <v>0</v>
      </c>
      <c r="AE37" s="14">
        <v>0</v>
      </c>
      <c r="AF37" s="14">
        <v>0</v>
      </c>
      <c r="AG37" s="14">
        <v>0</v>
      </c>
    </row>
    <row r="38" spans="1:256" s="4" customFormat="1" ht="13" customHeight="1" x14ac:dyDescent="0.2">
      <c r="A38" s="6"/>
      <c r="B38" s="31" t="s">
        <v>39</v>
      </c>
      <c r="C38" s="31"/>
      <c r="D38" s="31"/>
      <c r="E38" s="31"/>
      <c r="F38" s="31"/>
      <c r="G38" s="31"/>
      <c r="H38" s="6"/>
      <c r="I38" s="4" t="s">
        <v>26</v>
      </c>
      <c r="J38" s="9"/>
      <c r="K38" s="14">
        <v>116</v>
      </c>
      <c r="L38" s="14">
        <v>31</v>
      </c>
      <c r="M38" s="14">
        <v>76</v>
      </c>
      <c r="N38" s="14">
        <v>2</v>
      </c>
      <c r="O38" s="14">
        <v>0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4</v>
      </c>
      <c r="Y38" s="14">
        <v>1</v>
      </c>
      <c r="Z38" s="14">
        <v>1</v>
      </c>
      <c r="AA38" s="14">
        <v>0</v>
      </c>
      <c r="AB38" s="14">
        <v>0</v>
      </c>
      <c r="AC38" s="14">
        <v>1</v>
      </c>
      <c r="AD38" s="14">
        <v>0</v>
      </c>
      <c r="AE38" s="14">
        <v>0</v>
      </c>
      <c r="AF38" s="14">
        <v>0</v>
      </c>
      <c r="AG38" s="14">
        <v>0</v>
      </c>
    </row>
    <row r="39" spans="1:256" s="16" customFormat="1" ht="12.75" customHeight="1" x14ac:dyDescent="0.2">
      <c r="A39" s="11"/>
      <c r="B39" s="31" t="s">
        <v>40</v>
      </c>
      <c r="C39" s="31"/>
      <c r="D39" s="31"/>
      <c r="E39" s="31"/>
      <c r="F39" s="31"/>
      <c r="G39" s="31"/>
      <c r="H39" s="6"/>
      <c r="I39" s="4"/>
      <c r="J39" s="8"/>
      <c r="K39" s="23">
        <v>0</v>
      </c>
      <c r="L39" s="23">
        <v>0</v>
      </c>
      <c r="M39" s="23">
        <v>0</v>
      </c>
      <c r="N39" s="23">
        <v>0</v>
      </c>
      <c r="O39" s="23">
        <v>0</v>
      </c>
      <c r="P39" s="23">
        <v>0</v>
      </c>
      <c r="Q39" s="23">
        <v>0</v>
      </c>
      <c r="R39" s="23">
        <v>0</v>
      </c>
      <c r="S39" s="23">
        <v>0</v>
      </c>
      <c r="T39" s="23">
        <v>0</v>
      </c>
      <c r="U39" s="23">
        <v>0</v>
      </c>
      <c r="V39" s="23">
        <v>0</v>
      </c>
      <c r="W39" s="23">
        <v>0</v>
      </c>
      <c r="X39" s="23">
        <v>0</v>
      </c>
      <c r="Y39" s="23">
        <v>0</v>
      </c>
      <c r="Z39" s="23">
        <v>0</v>
      </c>
      <c r="AA39" s="23">
        <v>0</v>
      </c>
      <c r="AB39" s="23">
        <v>0</v>
      </c>
      <c r="AC39" s="23">
        <v>0</v>
      </c>
      <c r="AD39" s="23">
        <v>0</v>
      </c>
      <c r="AE39" s="23">
        <v>0</v>
      </c>
      <c r="AF39" s="23">
        <v>0</v>
      </c>
      <c r="AG39" s="23">
        <v>0</v>
      </c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  <c r="AY39" s="4"/>
      <c r="AZ39" s="4"/>
      <c r="BA39" s="4"/>
      <c r="BB39" s="4"/>
      <c r="BC39" s="4"/>
      <c r="BD39" s="4"/>
      <c r="BE39" s="4"/>
      <c r="BF39" s="4"/>
      <c r="BG39" s="4"/>
      <c r="BH39" s="4"/>
      <c r="BI39" s="4"/>
      <c r="BJ39" s="4"/>
      <c r="BK39" s="4"/>
      <c r="BL39" s="4"/>
      <c r="BM39" s="4"/>
      <c r="BN39" s="4"/>
      <c r="BO39" s="4"/>
      <c r="BP39" s="4"/>
      <c r="BQ39" s="4"/>
      <c r="BR39" s="4"/>
      <c r="BS39" s="4"/>
      <c r="BT39" s="4"/>
      <c r="BU39" s="4"/>
      <c r="BV39" s="4"/>
      <c r="BW39" s="4"/>
      <c r="BX39" s="4"/>
      <c r="BY39" s="4"/>
      <c r="BZ39" s="4"/>
      <c r="CA39" s="4"/>
      <c r="CB39" s="4"/>
      <c r="CC39" s="4"/>
      <c r="CD39" s="4"/>
      <c r="CE39" s="4"/>
      <c r="CF39" s="4"/>
      <c r="CG39" s="4"/>
      <c r="CH39" s="4"/>
      <c r="CI39" s="4"/>
      <c r="CJ39" s="4"/>
      <c r="CK39" s="4"/>
      <c r="CL39" s="4"/>
      <c r="CM39" s="4"/>
      <c r="CN39" s="4"/>
      <c r="CO39" s="4"/>
      <c r="CP39" s="4"/>
      <c r="CQ39" s="4"/>
      <c r="CR39" s="4"/>
      <c r="CS39" s="4"/>
      <c r="CT39" s="4"/>
      <c r="CU39" s="4"/>
      <c r="CV39" s="4"/>
      <c r="CW39" s="4"/>
      <c r="CX39" s="4"/>
      <c r="CY39" s="4"/>
      <c r="CZ39" s="4"/>
      <c r="DA39" s="4"/>
      <c r="DB39" s="4"/>
      <c r="DC39" s="4"/>
      <c r="DD39" s="4"/>
      <c r="DE39" s="4"/>
      <c r="DF39" s="4"/>
      <c r="DG39" s="4"/>
      <c r="DH39" s="4"/>
      <c r="DI39" s="4"/>
      <c r="DJ39" s="4"/>
      <c r="DK39" s="4"/>
      <c r="DL39" s="4"/>
      <c r="DM39" s="4"/>
      <c r="DN39" s="4"/>
      <c r="DO39" s="4"/>
      <c r="DP39" s="4"/>
      <c r="DQ39" s="4"/>
      <c r="DR39" s="4"/>
      <c r="DS39" s="4"/>
      <c r="DT39" s="4"/>
      <c r="DU39" s="4"/>
      <c r="DV39" s="4"/>
      <c r="DW39" s="4"/>
      <c r="DX39" s="4"/>
      <c r="DY39" s="4"/>
      <c r="DZ39" s="4"/>
      <c r="EA39" s="4"/>
      <c r="EB39" s="4"/>
      <c r="EC39" s="4"/>
      <c r="ED39" s="4"/>
      <c r="EE39" s="4"/>
      <c r="EF39" s="4"/>
      <c r="EG39" s="4"/>
      <c r="EH39" s="4"/>
      <c r="EI39" s="4"/>
      <c r="EJ39" s="4"/>
      <c r="EK39" s="4"/>
      <c r="EL39" s="4"/>
      <c r="EM39" s="4"/>
      <c r="EN39" s="4"/>
      <c r="EO39" s="4"/>
      <c r="EP39" s="4"/>
      <c r="EQ39" s="4"/>
      <c r="ER39" s="4"/>
      <c r="ES39" s="4"/>
      <c r="ET39" s="4"/>
      <c r="EU39" s="4"/>
      <c r="EV39" s="4"/>
      <c r="EW39" s="4"/>
      <c r="EX39" s="4"/>
      <c r="EY39" s="4"/>
      <c r="EZ39" s="4"/>
      <c r="FA39" s="4"/>
      <c r="FB39" s="4"/>
      <c r="FC39" s="4"/>
      <c r="FD39" s="4"/>
      <c r="FE39" s="4"/>
      <c r="FF39" s="4"/>
      <c r="FG39" s="4"/>
      <c r="FH39" s="4"/>
      <c r="FI39" s="4"/>
      <c r="FJ39" s="4"/>
      <c r="FK39" s="4"/>
      <c r="FL39" s="4"/>
      <c r="FM39" s="4"/>
      <c r="FN39" s="4"/>
      <c r="FO39" s="4"/>
      <c r="FP39" s="4"/>
      <c r="FQ39" s="4"/>
      <c r="FR39" s="4"/>
      <c r="FS39" s="4"/>
      <c r="FT39" s="4"/>
      <c r="FU39" s="4"/>
      <c r="FV39" s="4"/>
      <c r="FW39" s="4"/>
      <c r="FX39" s="4"/>
      <c r="FY39" s="4"/>
      <c r="FZ39" s="4"/>
      <c r="GA39" s="4"/>
      <c r="GB39" s="4"/>
      <c r="GC39" s="4"/>
      <c r="GD39" s="4"/>
      <c r="GE39" s="4"/>
      <c r="GF39" s="4"/>
      <c r="GG39" s="4"/>
      <c r="GH39" s="4"/>
      <c r="GI39" s="4"/>
      <c r="GJ39" s="4"/>
      <c r="GK39" s="4"/>
      <c r="GL39" s="4"/>
      <c r="GM39" s="4"/>
      <c r="GN39" s="4"/>
      <c r="GO39" s="4"/>
      <c r="GP39" s="4"/>
      <c r="GQ39" s="4"/>
      <c r="GR39" s="4"/>
      <c r="GS39" s="4"/>
      <c r="GT39" s="4"/>
      <c r="GU39" s="4"/>
      <c r="GV39" s="4"/>
      <c r="GW39" s="4"/>
      <c r="GX39" s="4"/>
      <c r="GY39" s="4"/>
      <c r="GZ39" s="4"/>
      <c r="HA39" s="4"/>
      <c r="HB39" s="4"/>
      <c r="HC39" s="4"/>
      <c r="HD39" s="4"/>
      <c r="HE39" s="4"/>
      <c r="HF39" s="4"/>
      <c r="HG39" s="4"/>
      <c r="HH39" s="4"/>
      <c r="HI39" s="4"/>
      <c r="HJ39" s="4"/>
      <c r="HK39" s="4"/>
      <c r="HL39" s="4"/>
      <c r="HM39" s="4"/>
      <c r="HN39" s="4"/>
      <c r="HO39" s="4"/>
      <c r="HP39" s="4"/>
      <c r="HQ39" s="4"/>
      <c r="HR39" s="4"/>
      <c r="HS39" s="4"/>
      <c r="HT39" s="4"/>
      <c r="HU39" s="4"/>
      <c r="HV39" s="4"/>
      <c r="HW39" s="4"/>
      <c r="HX39" s="4"/>
      <c r="HY39" s="4"/>
      <c r="HZ39" s="4"/>
      <c r="IA39" s="4"/>
      <c r="IB39" s="4"/>
      <c r="IC39" s="4"/>
      <c r="ID39" s="4"/>
      <c r="IE39" s="4"/>
      <c r="IF39" s="4"/>
      <c r="IG39" s="4"/>
      <c r="IH39" s="4"/>
      <c r="II39" s="4"/>
      <c r="IJ39" s="4"/>
      <c r="IK39" s="4"/>
      <c r="IL39" s="4"/>
      <c r="IM39" s="4"/>
      <c r="IN39" s="4"/>
      <c r="IO39" s="4"/>
      <c r="IP39" s="4"/>
      <c r="IQ39" s="4"/>
      <c r="IR39" s="4"/>
      <c r="IS39" s="4"/>
      <c r="IT39" s="4"/>
      <c r="IU39" s="4"/>
      <c r="IV39" s="4"/>
    </row>
    <row r="40" spans="1:256" s="4" customFormat="1" ht="13" customHeight="1" x14ac:dyDescent="0.2">
      <c r="A40" s="6"/>
      <c r="B40" s="31" t="s">
        <v>41</v>
      </c>
      <c r="C40" s="31"/>
      <c r="D40" s="31"/>
      <c r="E40" s="31"/>
      <c r="F40" s="31"/>
      <c r="G40" s="31"/>
      <c r="H40" s="6"/>
      <c r="I40" s="4" t="s">
        <v>1</v>
      </c>
      <c r="J40" s="9"/>
      <c r="K40" s="23">
        <v>15</v>
      </c>
      <c r="L40" s="23">
        <v>10</v>
      </c>
      <c r="M40" s="23">
        <v>3</v>
      </c>
      <c r="N40" s="23">
        <v>1</v>
      </c>
      <c r="O40" s="23">
        <v>0</v>
      </c>
      <c r="P40" s="23">
        <v>0</v>
      </c>
      <c r="Q40" s="23">
        <v>0</v>
      </c>
      <c r="R40" s="23">
        <v>0</v>
      </c>
      <c r="S40" s="23">
        <v>0</v>
      </c>
      <c r="T40" s="23">
        <v>0</v>
      </c>
      <c r="U40" s="23">
        <v>0</v>
      </c>
      <c r="V40" s="23">
        <v>0</v>
      </c>
      <c r="W40" s="23">
        <v>0</v>
      </c>
      <c r="X40" s="23">
        <v>1</v>
      </c>
      <c r="Y40" s="23">
        <v>0</v>
      </c>
      <c r="Z40" s="23">
        <v>0</v>
      </c>
      <c r="AA40" s="23">
        <v>0</v>
      </c>
      <c r="AB40" s="23">
        <v>0</v>
      </c>
      <c r="AC40" s="23">
        <v>0</v>
      </c>
      <c r="AD40" s="23">
        <v>0</v>
      </c>
      <c r="AE40" s="23">
        <v>0</v>
      </c>
      <c r="AF40" s="23">
        <v>0</v>
      </c>
      <c r="AG40" s="23">
        <v>0</v>
      </c>
    </row>
    <row r="41" spans="1:256" s="4" customFormat="1" ht="13" customHeight="1" x14ac:dyDescent="0.2">
      <c r="A41" s="6"/>
      <c r="B41" s="31"/>
      <c r="C41" s="31"/>
      <c r="D41" s="31"/>
      <c r="E41" s="31"/>
      <c r="F41" s="31"/>
      <c r="G41" s="31"/>
      <c r="H41" s="6"/>
      <c r="I41" s="4" t="s">
        <v>2</v>
      </c>
      <c r="J41" s="9"/>
      <c r="K41" s="14">
        <v>2</v>
      </c>
      <c r="L41" s="14">
        <v>1</v>
      </c>
      <c r="M41" s="14">
        <v>1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14">
        <v>0</v>
      </c>
      <c r="Z41" s="14">
        <v>0</v>
      </c>
      <c r="AA41" s="14">
        <v>0</v>
      </c>
      <c r="AB41" s="14">
        <v>0</v>
      </c>
      <c r="AC41" s="14">
        <v>0</v>
      </c>
      <c r="AD41" s="14">
        <v>0</v>
      </c>
      <c r="AE41" s="14">
        <v>0</v>
      </c>
      <c r="AF41" s="14">
        <v>0</v>
      </c>
      <c r="AG41" s="14">
        <v>0</v>
      </c>
    </row>
    <row r="42" spans="1:256" s="4" customFormat="1" ht="13" customHeight="1" x14ac:dyDescent="0.2">
      <c r="A42" s="6"/>
      <c r="B42" s="31" t="s">
        <v>42</v>
      </c>
      <c r="C42" s="31"/>
      <c r="D42" s="31"/>
      <c r="E42" s="31"/>
      <c r="F42" s="31"/>
      <c r="G42" s="31"/>
      <c r="H42" s="6"/>
      <c r="I42" s="4" t="s">
        <v>26</v>
      </c>
      <c r="J42" s="9"/>
      <c r="K42" s="14">
        <v>2</v>
      </c>
      <c r="L42" s="14">
        <v>0</v>
      </c>
      <c r="M42" s="14">
        <v>2</v>
      </c>
      <c r="N42" s="14">
        <v>0</v>
      </c>
      <c r="O42" s="14">
        <v>0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0</v>
      </c>
      <c r="X42" s="14">
        <v>0</v>
      </c>
      <c r="Y42" s="14">
        <v>0</v>
      </c>
      <c r="Z42" s="14">
        <v>0</v>
      </c>
      <c r="AA42" s="14">
        <v>0</v>
      </c>
      <c r="AB42" s="14">
        <v>0</v>
      </c>
      <c r="AC42" s="14">
        <v>0</v>
      </c>
      <c r="AD42" s="14">
        <v>0</v>
      </c>
      <c r="AE42" s="14">
        <v>0</v>
      </c>
      <c r="AF42" s="14">
        <v>0</v>
      </c>
      <c r="AG42" s="14">
        <v>0</v>
      </c>
    </row>
    <row r="43" spans="1:256" s="4" customFormat="1" ht="13" customHeight="1" x14ac:dyDescent="0.2">
      <c r="A43" s="6"/>
      <c r="B43" s="43" t="s">
        <v>43</v>
      </c>
      <c r="C43" s="31"/>
      <c r="D43" s="31"/>
      <c r="E43" s="31"/>
      <c r="F43" s="31"/>
      <c r="G43" s="31"/>
      <c r="H43" s="6"/>
      <c r="I43" s="4" t="s">
        <v>26</v>
      </c>
      <c r="J43" s="9"/>
      <c r="K43" s="14">
        <v>22</v>
      </c>
      <c r="L43" s="14">
        <v>9</v>
      </c>
      <c r="M43" s="14">
        <v>13</v>
      </c>
      <c r="N43" s="14">
        <v>0</v>
      </c>
      <c r="O43" s="14">
        <v>0</v>
      </c>
      <c r="P43" s="14">
        <v>0</v>
      </c>
      <c r="Q43" s="14">
        <v>0</v>
      </c>
      <c r="R43" s="14">
        <v>0</v>
      </c>
      <c r="S43" s="14">
        <v>0</v>
      </c>
      <c r="T43" s="14">
        <v>0</v>
      </c>
      <c r="U43" s="14">
        <v>0</v>
      </c>
      <c r="V43" s="14">
        <v>0</v>
      </c>
      <c r="W43" s="14">
        <v>0</v>
      </c>
      <c r="X43" s="14">
        <v>0</v>
      </c>
      <c r="Y43" s="14">
        <v>0</v>
      </c>
      <c r="Z43" s="14">
        <v>0</v>
      </c>
      <c r="AA43" s="14">
        <v>0</v>
      </c>
      <c r="AB43" s="14">
        <v>0</v>
      </c>
      <c r="AC43" s="14">
        <v>0</v>
      </c>
      <c r="AD43" s="14">
        <v>0</v>
      </c>
      <c r="AE43" s="14">
        <v>0</v>
      </c>
      <c r="AF43" s="14">
        <v>0</v>
      </c>
      <c r="AG43" s="14">
        <v>0</v>
      </c>
    </row>
    <row r="44" spans="1:256" s="4" customFormat="1" ht="13" customHeight="1" x14ac:dyDescent="0.2">
      <c r="A44" s="6"/>
      <c r="B44" s="44" t="s">
        <v>44</v>
      </c>
      <c r="C44" s="31"/>
      <c r="D44" s="31"/>
      <c r="E44" s="31"/>
      <c r="F44" s="31"/>
      <c r="G44" s="31"/>
      <c r="H44" s="6"/>
      <c r="I44" s="4" t="s">
        <v>26</v>
      </c>
      <c r="J44" s="9"/>
      <c r="K44" s="14">
        <v>41</v>
      </c>
      <c r="L44" s="14">
        <v>22</v>
      </c>
      <c r="M44" s="14">
        <v>15</v>
      </c>
      <c r="N44" s="14">
        <v>2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2</v>
      </c>
      <c r="Y44" s="14">
        <v>0</v>
      </c>
      <c r="Z44" s="14">
        <v>0</v>
      </c>
      <c r="AA44" s="14">
        <v>0</v>
      </c>
      <c r="AB44" s="14">
        <v>0</v>
      </c>
      <c r="AC44" s="14">
        <v>0</v>
      </c>
      <c r="AD44" s="14">
        <v>0</v>
      </c>
      <c r="AE44" s="14">
        <v>0</v>
      </c>
      <c r="AF44" s="14">
        <v>0</v>
      </c>
      <c r="AG44" s="14">
        <v>0</v>
      </c>
    </row>
    <row r="45" spans="1:256" s="4" customFormat="1" ht="13" customHeight="1" x14ac:dyDescent="0.2">
      <c r="A45" s="6"/>
      <c r="B45" s="42" t="s">
        <v>45</v>
      </c>
      <c r="C45" s="31"/>
      <c r="D45" s="31"/>
      <c r="E45" s="31"/>
      <c r="F45" s="31"/>
      <c r="G45" s="31"/>
      <c r="H45" s="6"/>
      <c r="I45" s="4" t="s">
        <v>26</v>
      </c>
      <c r="J45" s="9"/>
      <c r="K45" s="14">
        <v>83</v>
      </c>
      <c r="L45" s="14">
        <v>54</v>
      </c>
      <c r="M45" s="14">
        <v>5</v>
      </c>
      <c r="N45" s="14">
        <v>7</v>
      </c>
      <c r="O45" s="14">
        <v>0</v>
      </c>
      <c r="P45" s="14">
        <v>0</v>
      </c>
      <c r="Q45" s="14">
        <v>0</v>
      </c>
      <c r="R45" s="14">
        <v>2</v>
      </c>
      <c r="S45" s="14">
        <v>0</v>
      </c>
      <c r="T45" s="14">
        <v>0</v>
      </c>
      <c r="U45" s="14">
        <v>2</v>
      </c>
      <c r="V45" s="14">
        <v>0</v>
      </c>
      <c r="W45" s="14">
        <v>0</v>
      </c>
      <c r="X45" s="14">
        <v>11</v>
      </c>
      <c r="Y45" s="14">
        <v>1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1</v>
      </c>
    </row>
    <row r="46" spans="1:256" s="4" customFormat="1" ht="13" customHeight="1" x14ac:dyDescent="0.2">
      <c r="A46" s="6"/>
      <c r="B46" s="31" t="s">
        <v>46</v>
      </c>
      <c r="C46" s="31"/>
      <c r="D46" s="31"/>
      <c r="E46" s="31"/>
      <c r="F46" s="31"/>
      <c r="G46" s="31"/>
      <c r="H46" s="6"/>
      <c r="I46" s="4" t="s">
        <v>26</v>
      </c>
      <c r="J46" s="9"/>
      <c r="K46" s="14">
        <v>2</v>
      </c>
      <c r="L46" s="14">
        <v>0</v>
      </c>
      <c r="M46" s="14">
        <v>2</v>
      </c>
      <c r="N46" s="14">
        <v>0</v>
      </c>
      <c r="O46" s="14">
        <v>0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0</v>
      </c>
      <c r="AC46" s="14">
        <v>0</v>
      </c>
      <c r="AD46" s="14">
        <v>0</v>
      </c>
      <c r="AE46" s="14">
        <v>0</v>
      </c>
      <c r="AF46" s="14">
        <v>0</v>
      </c>
      <c r="AG46" s="14">
        <v>0</v>
      </c>
    </row>
    <row r="47" spans="1:256" s="16" customFormat="1" ht="12.75" customHeight="1" x14ac:dyDescent="0.2">
      <c r="A47" s="11"/>
      <c r="B47" s="31" t="s">
        <v>47</v>
      </c>
      <c r="C47" s="31"/>
      <c r="D47" s="31"/>
      <c r="E47" s="31"/>
      <c r="F47" s="31"/>
      <c r="G47" s="31"/>
      <c r="H47" s="6"/>
      <c r="I47" s="4"/>
      <c r="J47" s="8"/>
      <c r="K47" s="23">
        <v>0</v>
      </c>
      <c r="L47" s="23">
        <v>0</v>
      </c>
      <c r="M47" s="23">
        <v>0</v>
      </c>
      <c r="N47" s="23">
        <v>0</v>
      </c>
      <c r="O47" s="23">
        <v>0</v>
      </c>
      <c r="P47" s="23">
        <v>0</v>
      </c>
      <c r="Q47" s="23">
        <v>0</v>
      </c>
      <c r="R47" s="23">
        <v>0</v>
      </c>
      <c r="S47" s="23">
        <v>0</v>
      </c>
      <c r="T47" s="23">
        <v>0</v>
      </c>
      <c r="U47" s="23">
        <v>0</v>
      </c>
      <c r="V47" s="23">
        <v>0</v>
      </c>
      <c r="W47" s="23">
        <v>0</v>
      </c>
      <c r="X47" s="23">
        <v>0</v>
      </c>
      <c r="Y47" s="23">
        <v>0</v>
      </c>
      <c r="Z47" s="23">
        <v>0</v>
      </c>
      <c r="AA47" s="23">
        <v>0</v>
      </c>
      <c r="AB47" s="23">
        <v>0</v>
      </c>
      <c r="AC47" s="23">
        <v>0</v>
      </c>
      <c r="AD47" s="23">
        <v>0</v>
      </c>
      <c r="AE47" s="23">
        <v>0</v>
      </c>
      <c r="AF47" s="23">
        <v>0</v>
      </c>
      <c r="AG47" s="23">
        <v>0</v>
      </c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  <c r="AY47" s="4"/>
      <c r="AZ47" s="4"/>
      <c r="BA47" s="4"/>
      <c r="BB47" s="4"/>
      <c r="BC47" s="4"/>
      <c r="BD47" s="4"/>
      <c r="BE47" s="4"/>
      <c r="BF47" s="4"/>
      <c r="BG47" s="4"/>
      <c r="BH47" s="4"/>
      <c r="BI47" s="4"/>
      <c r="BJ47" s="4"/>
      <c r="BK47" s="4"/>
      <c r="BL47" s="4"/>
      <c r="BM47" s="4"/>
      <c r="BN47" s="4"/>
      <c r="BO47" s="4"/>
      <c r="BP47" s="4"/>
      <c r="BQ47" s="4"/>
      <c r="BR47" s="4"/>
      <c r="BS47" s="4"/>
      <c r="BT47" s="4"/>
      <c r="BU47" s="4"/>
      <c r="BV47" s="4"/>
      <c r="BW47" s="4"/>
      <c r="BX47" s="4"/>
      <c r="BY47" s="4"/>
      <c r="BZ47" s="4"/>
      <c r="CA47" s="4"/>
      <c r="CB47" s="4"/>
      <c r="CC47" s="4"/>
      <c r="CD47" s="4"/>
      <c r="CE47" s="4"/>
      <c r="CF47" s="4"/>
      <c r="CG47" s="4"/>
      <c r="CH47" s="4"/>
      <c r="CI47" s="4"/>
      <c r="CJ47" s="4"/>
      <c r="CK47" s="4"/>
      <c r="CL47" s="4"/>
      <c r="CM47" s="4"/>
      <c r="CN47" s="4"/>
      <c r="CO47" s="4"/>
      <c r="CP47" s="4"/>
      <c r="CQ47" s="4"/>
      <c r="CR47" s="4"/>
      <c r="CS47" s="4"/>
      <c r="CT47" s="4"/>
      <c r="CU47" s="4"/>
      <c r="CV47" s="4"/>
      <c r="CW47" s="4"/>
      <c r="CX47" s="4"/>
      <c r="CY47" s="4"/>
      <c r="CZ47" s="4"/>
      <c r="DA47" s="4"/>
      <c r="DB47" s="4"/>
      <c r="DC47" s="4"/>
      <c r="DD47" s="4"/>
      <c r="DE47" s="4"/>
      <c r="DF47" s="4"/>
      <c r="DG47" s="4"/>
      <c r="DH47" s="4"/>
      <c r="DI47" s="4"/>
      <c r="DJ47" s="4"/>
      <c r="DK47" s="4"/>
      <c r="DL47" s="4"/>
      <c r="DM47" s="4"/>
      <c r="DN47" s="4"/>
      <c r="DO47" s="4"/>
      <c r="DP47" s="4"/>
      <c r="DQ47" s="4"/>
      <c r="DR47" s="4"/>
      <c r="DS47" s="4"/>
      <c r="DT47" s="4"/>
      <c r="DU47" s="4"/>
      <c r="DV47" s="4"/>
      <c r="DW47" s="4"/>
      <c r="DX47" s="4"/>
      <c r="DY47" s="4"/>
      <c r="DZ47" s="4"/>
      <c r="EA47" s="4"/>
      <c r="EB47" s="4"/>
      <c r="EC47" s="4"/>
      <c r="ED47" s="4"/>
      <c r="EE47" s="4"/>
      <c r="EF47" s="4"/>
      <c r="EG47" s="4"/>
      <c r="EH47" s="4"/>
      <c r="EI47" s="4"/>
      <c r="EJ47" s="4"/>
      <c r="EK47" s="4"/>
      <c r="EL47" s="4"/>
      <c r="EM47" s="4"/>
      <c r="EN47" s="4"/>
      <c r="EO47" s="4"/>
      <c r="EP47" s="4"/>
      <c r="EQ47" s="4"/>
      <c r="ER47" s="4"/>
      <c r="ES47" s="4"/>
      <c r="ET47" s="4"/>
      <c r="EU47" s="4"/>
      <c r="EV47" s="4"/>
      <c r="EW47" s="4"/>
      <c r="EX47" s="4"/>
      <c r="EY47" s="4"/>
      <c r="EZ47" s="4"/>
      <c r="FA47" s="4"/>
      <c r="FB47" s="4"/>
      <c r="FC47" s="4"/>
      <c r="FD47" s="4"/>
      <c r="FE47" s="4"/>
      <c r="FF47" s="4"/>
      <c r="FG47" s="4"/>
      <c r="FH47" s="4"/>
      <c r="FI47" s="4"/>
      <c r="FJ47" s="4"/>
      <c r="FK47" s="4"/>
      <c r="FL47" s="4"/>
      <c r="FM47" s="4"/>
      <c r="FN47" s="4"/>
      <c r="FO47" s="4"/>
      <c r="FP47" s="4"/>
      <c r="FQ47" s="4"/>
      <c r="FR47" s="4"/>
      <c r="FS47" s="4"/>
      <c r="FT47" s="4"/>
      <c r="FU47" s="4"/>
      <c r="FV47" s="4"/>
      <c r="FW47" s="4"/>
      <c r="FX47" s="4"/>
      <c r="FY47" s="4"/>
      <c r="FZ47" s="4"/>
      <c r="GA47" s="4"/>
      <c r="GB47" s="4"/>
      <c r="GC47" s="4"/>
      <c r="GD47" s="4"/>
      <c r="GE47" s="4"/>
      <c r="GF47" s="4"/>
      <c r="GG47" s="4"/>
      <c r="GH47" s="4"/>
      <c r="GI47" s="4"/>
      <c r="GJ47" s="4"/>
      <c r="GK47" s="4"/>
      <c r="GL47" s="4"/>
      <c r="GM47" s="4"/>
      <c r="GN47" s="4"/>
      <c r="GO47" s="4"/>
      <c r="GP47" s="4"/>
      <c r="GQ47" s="4"/>
      <c r="GR47" s="4"/>
      <c r="GS47" s="4"/>
      <c r="GT47" s="4"/>
      <c r="GU47" s="4"/>
      <c r="GV47" s="4"/>
      <c r="GW47" s="4"/>
      <c r="GX47" s="4"/>
      <c r="GY47" s="4"/>
      <c r="GZ47" s="4"/>
      <c r="HA47" s="4"/>
      <c r="HB47" s="4"/>
      <c r="HC47" s="4"/>
      <c r="HD47" s="4"/>
      <c r="HE47" s="4"/>
      <c r="HF47" s="4"/>
      <c r="HG47" s="4"/>
      <c r="HH47" s="4"/>
      <c r="HI47" s="4"/>
      <c r="HJ47" s="4"/>
      <c r="HK47" s="4"/>
      <c r="HL47" s="4"/>
      <c r="HM47" s="4"/>
      <c r="HN47" s="4"/>
      <c r="HO47" s="4"/>
      <c r="HP47" s="4"/>
      <c r="HQ47" s="4"/>
      <c r="HR47" s="4"/>
      <c r="HS47" s="4"/>
      <c r="HT47" s="4"/>
      <c r="HU47" s="4"/>
      <c r="HV47" s="4"/>
      <c r="HW47" s="4"/>
      <c r="HX47" s="4"/>
      <c r="HY47" s="4"/>
      <c r="HZ47" s="4"/>
      <c r="IA47" s="4"/>
      <c r="IB47" s="4"/>
      <c r="IC47" s="4"/>
      <c r="ID47" s="4"/>
      <c r="IE47" s="4"/>
      <c r="IF47" s="4"/>
      <c r="IG47" s="4"/>
      <c r="IH47" s="4"/>
      <c r="II47" s="4"/>
      <c r="IJ47" s="4"/>
      <c r="IK47" s="4"/>
      <c r="IL47" s="4"/>
      <c r="IM47" s="4"/>
      <c r="IN47" s="4"/>
      <c r="IO47" s="4"/>
      <c r="IP47" s="4"/>
      <c r="IQ47" s="4"/>
      <c r="IR47" s="4"/>
      <c r="IS47" s="4"/>
      <c r="IT47" s="4"/>
      <c r="IU47" s="4"/>
      <c r="IV47" s="4"/>
    </row>
    <row r="48" spans="1:256" s="4" customFormat="1" ht="13" customHeight="1" x14ac:dyDescent="0.2">
      <c r="A48" s="6"/>
      <c r="B48" s="31" t="s">
        <v>48</v>
      </c>
      <c r="C48" s="31"/>
      <c r="D48" s="31"/>
      <c r="E48" s="31"/>
      <c r="F48" s="31"/>
      <c r="G48" s="31"/>
      <c r="H48" s="6"/>
      <c r="I48" s="4" t="s">
        <v>1</v>
      </c>
      <c r="J48" s="9"/>
      <c r="K48" s="23">
        <v>37</v>
      </c>
      <c r="L48" s="23">
        <v>10</v>
      </c>
      <c r="M48" s="23">
        <v>3</v>
      </c>
      <c r="N48" s="23">
        <v>3</v>
      </c>
      <c r="O48" s="23">
        <v>0</v>
      </c>
      <c r="P48" s="23">
        <v>0</v>
      </c>
      <c r="Q48" s="23">
        <v>0</v>
      </c>
      <c r="R48" s="23">
        <v>0</v>
      </c>
      <c r="S48" s="23">
        <v>0</v>
      </c>
      <c r="T48" s="23">
        <v>13</v>
      </c>
      <c r="U48" s="23">
        <v>8</v>
      </c>
      <c r="V48" s="23">
        <v>0</v>
      </c>
      <c r="W48" s="23">
        <v>0</v>
      </c>
      <c r="X48" s="23">
        <v>0</v>
      </c>
      <c r="Y48" s="23">
        <v>0</v>
      </c>
      <c r="Z48" s="23">
        <v>0</v>
      </c>
      <c r="AA48" s="23">
        <v>0</v>
      </c>
      <c r="AB48" s="23">
        <v>0</v>
      </c>
      <c r="AC48" s="23">
        <v>0</v>
      </c>
      <c r="AD48" s="23">
        <v>0</v>
      </c>
      <c r="AE48" s="23">
        <v>0</v>
      </c>
      <c r="AF48" s="23">
        <v>0</v>
      </c>
      <c r="AG48" s="23">
        <v>0</v>
      </c>
    </row>
    <row r="49" spans="1:256" s="4" customFormat="1" ht="13" customHeight="1" x14ac:dyDescent="0.2">
      <c r="A49" s="6"/>
      <c r="B49" s="31"/>
      <c r="C49" s="31"/>
      <c r="D49" s="31"/>
      <c r="E49" s="31"/>
      <c r="F49" s="31"/>
      <c r="G49" s="31"/>
      <c r="H49" s="6"/>
      <c r="I49" s="4" t="s">
        <v>2</v>
      </c>
      <c r="J49" s="9"/>
      <c r="K49" s="14">
        <v>10</v>
      </c>
      <c r="L49" s="14">
        <v>4</v>
      </c>
      <c r="M49" s="14">
        <v>0</v>
      </c>
      <c r="N49" s="14">
        <v>0</v>
      </c>
      <c r="O49" s="14">
        <v>0</v>
      </c>
      <c r="P49" s="14">
        <v>0</v>
      </c>
      <c r="Q49" s="14">
        <v>0</v>
      </c>
      <c r="R49" s="14">
        <v>0</v>
      </c>
      <c r="S49" s="14">
        <v>0</v>
      </c>
      <c r="T49" s="14">
        <v>2</v>
      </c>
      <c r="U49" s="14">
        <v>1</v>
      </c>
      <c r="V49" s="14">
        <v>0</v>
      </c>
      <c r="W49" s="14">
        <v>0</v>
      </c>
      <c r="X49" s="14">
        <v>3</v>
      </c>
      <c r="Y49" s="14">
        <v>0</v>
      </c>
      <c r="Z49" s="14">
        <v>0</v>
      </c>
      <c r="AA49" s="14">
        <v>0</v>
      </c>
      <c r="AB49" s="14">
        <v>0</v>
      </c>
      <c r="AC49" s="14">
        <v>0</v>
      </c>
      <c r="AD49" s="14">
        <v>0</v>
      </c>
      <c r="AE49" s="14">
        <v>0</v>
      </c>
      <c r="AF49" s="14">
        <v>0</v>
      </c>
      <c r="AG49" s="14">
        <v>0</v>
      </c>
    </row>
    <row r="50" spans="1:256" s="4" customFormat="1" ht="13" customHeight="1" x14ac:dyDescent="0.2">
      <c r="A50" s="6"/>
      <c r="B50" s="31" t="s">
        <v>49</v>
      </c>
      <c r="C50" s="31"/>
      <c r="D50" s="31"/>
      <c r="E50" s="31"/>
      <c r="F50" s="31"/>
      <c r="G50" s="31"/>
      <c r="H50" s="6"/>
      <c r="I50" s="4" t="s">
        <v>1</v>
      </c>
      <c r="J50" s="9"/>
      <c r="K50" s="23">
        <v>143</v>
      </c>
      <c r="L50" s="23">
        <v>34</v>
      </c>
      <c r="M50" s="23">
        <v>92</v>
      </c>
      <c r="N50" s="23">
        <v>4</v>
      </c>
      <c r="O50" s="23">
        <v>2</v>
      </c>
      <c r="P50" s="23">
        <v>0</v>
      </c>
      <c r="Q50" s="23">
        <v>0</v>
      </c>
      <c r="R50" s="23">
        <v>0</v>
      </c>
      <c r="S50" s="23">
        <v>0</v>
      </c>
      <c r="T50" s="23">
        <v>0</v>
      </c>
      <c r="U50" s="23">
        <v>0</v>
      </c>
      <c r="V50" s="23">
        <v>0</v>
      </c>
      <c r="W50" s="23">
        <v>0</v>
      </c>
      <c r="X50" s="23">
        <v>8</v>
      </c>
      <c r="Y50" s="23">
        <v>3</v>
      </c>
      <c r="Z50" s="23">
        <v>0</v>
      </c>
      <c r="AA50" s="23">
        <v>0</v>
      </c>
      <c r="AB50" s="23">
        <v>0</v>
      </c>
      <c r="AC50" s="23">
        <v>0</v>
      </c>
      <c r="AD50" s="23">
        <v>0</v>
      </c>
      <c r="AE50" s="23">
        <v>0</v>
      </c>
      <c r="AF50" s="23">
        <v>0</v>
      </c>
      <c r="AG50" s="23">
        <v>0</v>
      </c>
    </row>
    <row r="51" spans="1:256" s="4" customFormat="1" ht="13" customHeight="1" x14ac:dyDescent="0.2">
      <c r="A51" s="6"/>
      <c r="B51" s="31"/>
      <c r="C51" s="31"/>
      <c r="D51" s="31"/>
      <c r="E51" s="31"/>
      <c r="F51" s="31"/>
      <c r="G51" s="31"/>
      <c r="H51" s="6"/>
      <c r="I51" s="4" t="s">
        <v>2</v>
      </c>
      <c r="J51" s="9"/>
      <c r="K51" s="14">
        <v>4</v>
      </c>
      <c r="L51" s="14">
        <v>0</v>
      </c>
      <c r="M51" s="14">
        <v>2</v>
      </c>
      <c r="N51" s="14">
        <v>0</v>
      </c>
      <c r="O51" s="14">
        <v>0</v>
      </c>
      <c r="P51" s="14">
        <v>0</v>
      </c>
      <c r="Q51" s="14">
        <v>0</v>
      </c>
      <c r="R51" s="14">
        <v>0</v>
      </c>
      <c r="S51" s="14">
        <v>0</v>
      </c>
      <c r="T51" s="14">
        <v>0</v>
      </c>
      <c r="U51" s="14">
        <v>0</v>
      </c>
      <c r="V51" s="14">
        <v>0</v>
      </c>
      <c r="W51" s="14">
        <v>0</v>
      </c>
      <c r="X51" s="14">
        <v>2</v>
      </c>
      <c r="Y51" s="14">
        <v>0</v>
      </c>
      <c r="Z51" s="14">
        <v>0</v>
      </c>
      <c r="AA51" s="14">
        <v>0</v>
      </c>
      <c r="AB51" s="14">
        <v>0</v>
      </c>
      <c r="AC51" s="14">
        <v>0</v>
      </c>
      <c r="AD51" s="14">
        <v>0</v>
      </c>
      <c r="AE51" s="14">
        <v>0</v>
      </c>
      <c r="AF51" s="14">
        <v>0</v>
      </c>
      <c r="AG51" s="14">
        <v>0</v>
      </c>
    </row>
    <row r="52" spans="1:256" s="4" customFormat="1" ht="13" customHeight="1" x14ac:dyDescent="0.2">
      <c r="A52" s="6"/>
      <c r="B52" s="31" t="s">
        <v>50</v>
      </c>
      <c r="C52" s="31"/>
      <c r="D52" s="31"/>
      <c r="E52" s="31"/>
      <c r="F52" s="31"/>
      <c r="G52" s="31"/>
      <c r="H52" s="6"/>
      <c r="I52" s="4" t="s">
        <v>1</v>
      </c>
      <c r="J52" s="9"/>
      <c r="K52" s="23">
        <v>16</v>
      </c>
      <c r="L52" s="23">
        <v>11</v>
      </c>
      <c r="M52" s="23">
        <v>4</v>
      </c>
      <c r="N52" s="23">
        <v>0</v>
      </c>
      <c r="O52" s="23">
        <v>0</v>
      </c>
      <c r="P52" s="23">
        <v>0</v>
      </c>
      <c r="Q52" s="23">
        <v>0</v>
      </c>
      <c r="R52" s="23">
        <v>0</v>
      </c>
      <c r="S52" s="23">
        <v>0</v>
      </c>
      <c r="T52" s="23">
        <v>0</v>
      </c>
      <c r="U52" s="23">
        <v>0</v>
      </c>
      <c r="V52" s="23">
        <v>1</v>
      </c>
      <c r="W52" s="23">
        <v>0</v>
      </c>
      <c r="X52" s="23">
        <v>0</v>
      </c>
      <c r="Y52" s="23">
        <v>0</v>
      </c>
      <c r="Z52" s="23">
        <v>0</v>
      </c>
      <c r="AA52" s="23">
        <v>0</v>
      </c>
      <c r="AB52" s="23">
        <v>0</v>
      </c>
      <c r="AC52" s="23">
        <v>0</v>
      </c>
      <c r="AD52" s="23">
        <v>0</v>
      </c>
      <c r="AE52" s="23">
        <v>0</v>
      </c>
      <c r="AF52" s="23">
        <v>0</v>
      </c>
      <c r="AG52" s="23">
        <v>0</v>
      </c>
    </row>
    <row r="53" spans="1:256" s="4" customFormat="1" ht="13" customHeight="1" x14ac:dyDescent="0.2">
      <c r="A53" s="6"/>
      <c r="B53" s="31"/>
      <c r="C53" s="31"/>
      <c r="D53" s="31"/>
      <c r="E53" s="31"/>
      <c r="F53" s="31"/>
      <c r="G53" s="31"/>
      <c r="H53" s="6"/>
      <c r="I53" s="4" t="s">
        <v>2</v>
      </c>
      <c r="J53" s="9"/>
      <c r="K53" s="14">
        <v>3</v>
      </c>
      <c r="L53" s="14">
        <v>3</v>
      </c>
      <c r="M53" s="14">
        <v>0</v>
      </c>
      <c r="N53" s="14">
        <v>0</v>
      </c>
      <c r="O53" s="14">
        <v>0</v>
      </c>
      <c r="P53" s="14">
        <v>0</v>
      </c>
      <c r="Q53" s="14">
        <v>0</v>
      </c>
      <c r="R53" s="14">
        <v>0</v>
      </c>
      <c r="S53" s="14">
        <v>0</v>
      </c>
      <c r="T53" s="14">
        <v>0</v>
      </c>
      <c r="U53" s="14">
        <v>0</v>
      </c>
      <c r="V53" s="14">
        <v>0</v>
      </c>
      <c r="W53" s="14">
        <v>0</v>
      </c>
      <c r="X53" s="14">
        <v>0</v>
      </c>
      <c r="Y53" s="14">
        <v>0</v>
      </c>
      <c r="Z53" s="14">
        <v>0</v>
      </c>
      <c r="AA53" s="14">
        <v>0</v>
      </c>
      <c r="AB53" s="14">
        <v>0</v>
      </c>
      <c r="AC53" s="14">
        <v>0</v>
      </c>
      <c r="AD53" s="14">
        <v>0</v>
      </c>
      <c r="AE53" s="14">
        <v>0</v>
      </c>
      <c r="AF53" s="14">
        <v>0</v>
      </c>
      <c r="AG53" s="14">
        <v>0</v>
      </c>
    </row>
    <row r="54" spans="1:256" s="4" customFormat="1" ht="13" customHeight="1" x14ac:dyDescent="0.2">
      <c r="A54" s="6"/>
      <c r="B54" s="31" t="s">
        <v>51</v>
      </c>
      <c r="C54" s="31"/>
      <c r="D54" s="31"/>
      <c r="E54" s="31"/>
      <c r="F54" s="31"/>
      <c r="G54" s="31"/>
      <c r="H54" s="6"/>
      <c r="I54" s="4" t="s">
        <v>26</v>
      </c>
      <c r="J54" s="9"/>
      <c r="K54" s="14">
        <v>29</v>
      </c>
      <c r="L54" s="14">
        <v>7</v>
      </c>
      <c r="M54" s="14">
        <v>20</v>
      </c>
      <c r="N54" s="14">
        <v>0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0</v>
      </c>
      <c r="W54" s="14">
        <v>0</v>
      </c>
      <c r="X54" s="14">
        <v>1</v>
      </c>
      <c r="Y54" s="14">
        <v>1</v>
      </c>
      <c r="Z54" s="14">
        <v>0</v>
      </c>
      <c r="AA54" s="14">
        <v>0</v>
      </c>
      <c r="AB54" s="14">
        <v>0</v>
      </c>
      <c r="AC54" s="14">
        <v>0</v>
      </c>
      <c r="AD54" s="14">
        <v>0</v>
      </c>
      <c r="AE54" s="14">
        <v>0</v>
      </c>
      <c r="AF54" s="14">
        <v>0</v>
      </c>
      <c r="AG54" s="14">
        <v>0</v>
      </c>
    </row>
    <row r="55" spans="1:256" s="4" customFormat="1" ht="13" customHeight="1" x14ac:dyDescent="0.2">
      <c r="A55" s="6"/>
      <c r="B55" s="31" t="s">
        <v>52</v>
      </c>
      <c r="C55" s="31"/>
      <c r="D55" s="31"/>
      <c r="E55" s="31"/>
      <c r="F55" s="31"/>
      <c r="G55" s="31"/>
      <c r="H55" s="6"/>
      <c r="I55" s="4" t="s">
        <v>1</v>
      </c>
      <c r="J55" s="9"/>
      <c r="K55" s="23">
        <v>24</v>
      </c>
      <c r="L55" s="23">
        <v>8</v>
      </c>
      <c r="M55" s="23">
        <v>11</v>
      </c>
      <c r="N55" s="23">
        <v>0</v>
      </c>
      <c r="O55" s="23">
        <v>0</v>
      </c>
      <c r="P55" s="23">
        <v>0</v>
      </c>
      <c r="Q55" s="23">
        <v>0</v>
      </c>
      <c r="R55" s="23">
        <v>0</v>
      </c>
      <c r="S55" s="23">
        <v>0</v>
      </c>
      <c r="T55" s="23">
        <v>1</v>
      </c>
      <c r="U55" s="23">
        <v>0</v>
      </c>
      <c r="V55" s="23">
        <v>0</v>
      </c>
      <c r="W55" s="23">
        <v>0</v>
      </c>
      <c r="X55" s="23">
        <v>4</v>
      </c>
      <c r="Y55" s="23">
        <v>0</v>
      </c>
      <c r="Z55" s="23">
        <v>0</v>
      </c>
      <c r="AA55" s="23">
        <v>0</v>
      </c>
      <c r="AB55" s="23">
        <v>0</v>
      </c>
      <c r="AC55" s="23">
        <v>0</v>
      </c>
      <c r="AD55" s="23">
        <v>0</v>
      </c>
      <c r="AE55" s="23">
        <v>0</v>
      </c>
      <c r="AF55" s="23">
        <v>0</v>
      </c>
      <c r="AG55" s="23">
        <v>0</v>
      </c>
    </row>
    <row r="56" spans="1:256" s="4" customFormat="1" ht="13" customHeight="1" x14ac:dyDescent="0.2">
      <c r="A56" s="6"/>
      <c r="B56" s="31"/>
      <c r="C56" s="31"/>
      <c r="D56" s="31"/>
      <c r="E56" s="31"/>
      <c r="F56" s="31"/>
      <c r="G56" s="31"/>
      <c r="H56" s="6"/>
      <c r="I56" s="4" t="s">
        <v>2</v>
      </c>
      <c r="J56" s="9"/>
      <c r="K56" s="14">
        <v>1</v>
      </c>
      <c r="L56" s="14">
        <v>0</v>
      </c>
      <c r="M56" s="14">
        <v>1</v>
      </c>
      <c r="N56" s="14">
        <v>0</v>
      </c>
      <c r="O56" s="14">
        <v>0</v>
      </c>
      <c r="P56" s="14">
        <v>0</v>
      </c>
      <c r="Q56" s="14">
        <v>0</v>
      </c>
      <c r="R56" s="14">
        <v>0</v>
      </c>
      <c r="S56" s="14">
        <v>0</v>
      </c>
      <c r="T56" s="14">
        <v>0</v>
      </c>
      <c r="U56" s="14">
        <v>0</v>
      </c>
      <c r="V56" s="14">
        <v>0</v>
      </c>
      <c r="W56" s="14">
        <v>0</v>
      </c>
      <c r="X56" s="14">
        <v>0</v>
      </c>
      <c r="Y56" s="14">
        <v>0</v>
      </c>
      <c r="Z56" s="14">
        <v>0</v>
      </c>
      <c r="AA56" s="14">
        <v>0</v>
      </c>
      <c r="AB56" s="14">
        <v>0</v>
      </c>
      <c r="AC56" s="14">
        <v>0</v>
      </c>
      <c r="AD56" s="14">
        <v>0</v>
      </c>
      <c r="AE56" s="14">
        <v>0</v>
      </c>
      <c r="AF56" s="14">
        <v>0</v>
      </c>
      <c r="AG56" s="14">
        <v>0</v>
      </c>
    </row>
    <row r="57" spans="1:256" s="16" customFormat="1" ht="12.75" customHeight="1" x14ac:dyDescent="0.2">
      <c r="A57" s="11"/>
      <c r="B57" s="31" t="s">
        <v>53</v>
      </c>
      <c r="C57" s="31"/>
      <c r="D57" s="31"/>
      <c r="E57" s="31"/>
      <c r="F57" s="31"/>
      <c r="G57" s="31"/>
      <c r="H57" s="6"/>
      <c r="I57" s="4"/>
      <c r="J57" s="8"/>
      <c r="K57" s="23">
        <v>0</v>
      </c>
      <c r="L57" s="23">
        <v>0</v>
      </c>
      <c r="M57" s="23">
        <v>0</v>
      </c>
      <c r="N57" s="23">
        <v>0</v>
      </c>
      <c r="O57" s="23">
        <v>0</v>
      </c>
      <c r="P57" s="23">
        <v>0</v>
      </c>
      <c r="Q57" s="23">
        <v>0</v>
      </c>
      <c r="R57" s="23">
        <v>0</v>
      </c>
      <c r="S57" s="23">
        <v>0</v>
      </c>
      <c r="T57" s="23">
        <v>0</v>
      </c>
      <c r="U57" s="23">
        <v>0</v>
      </c>
      <c r="V57" s="23">
        <v>0</v>
      </c>
      <c r="W57" s="23">
        <v>0</v>
      </c>
      <c r="X57" s="23">
        <v>0</v>
      </c>
      <c r="Y57" s="23">
        <v>0</v>
      </c>
      <c r="Z57" s="23">
        <v>0</v>
      </c>
      <c r="AA57" s="23">
        <v>0</v>
      </c>
      <c r="AB57" s="23">
        <v>0</v>
      </c>
      <c r="AC57" s="23">
        <v>0</v>
      </c>
      <c r="AD57" s="23">
        <v>0</v>
      </c>
      <c r="AE57" s="23">
        <v>0</v>
      </c>
      <c r="AF57" s="23">
        <v>0</v>
      </c>
      <c r="AG57" s="23">
        <v>0</v>
      </c>
      <c r="AH57" s="4"/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"/>
      <c r="AU57" s="4"/>
      <c r="AV57" s="4"/>
      <c r="AW57" s="4"/>
      <c r="AX57" s="4"/>
      <c r="AY57" s="4"/>
      <c r="AZ57" s="4"/>
      <c r="BA57" s="4"/>
      <c r="BB57" s="4"/>
      <c r="BC57" s="4"/>
      <c r="BD57" s="4"/>
      <c r="BE57" s="4"/>
      <c r="BF57" s="4"/>
      <c r="BG57" s="4"/>
      <c r="BH57" s="4"/>
      <c r="BI57" s="4"/>
      <c r="BJ57" s="4"/>
      <c r="BK57" s="4"/>
      <c r="BL57" s="4"/>
      <c r="BM57" s="4"/>
      <c r="BN57" s="4"/>
      <c r="BO57" s="4"/>
      <c r="BP57" s="4"/>
      <c r="BQ57" s="4"/>
      <c r="BR57" s="4"/>
      <c r="BS57" s="4"/>
      <c r="BT57" s="4"/>
      <c r="BU57" s="4"/>
      <c r="BV57" s="4"/>
      <c r="BW57" s="4"/>
      <c r="BX57" s="4"/>
      <c r="BY57" s="4"/>
      <c r="BZ57" s="4"/>
      <c r="CA57" s="4"/>
      <c r="CB57" s="4"/>
      <c r="CC57" s="4"/>
      <c r="CD57" s="4"/>
      <c r="CE57" s="4"/>
      <c r="CF57" s="4"/>
      <c r="CG57" s="4"/>
      <c r="CH57" s="4"/>
      <c r="CI57" s="4"/>
      <c r="CJ57" s="4"/>
      <c r="CK57" s="4"/>
      <c r="CL57" s="4"/>
      <c r="CM57" s="4"/>
      <c r="CN57" s="4"/>
      <c r="CO57" s="4"/>
      <c r="CP57" s="4"/>
      <c r="CQ57" s="4"/>
      <c r="CR57" s="4"/>
      <c r="CS57" s="4"/>
      <c r="CT57" s="4"/>
      <c r="CU57" s="4"/>
      <c r="CV57" s="4"/>
      <c r="CW57" s="4"/>
      <c r="CX57" s="4"/>
      <c r="CY57" s="4"/>
      <c r="CZ57" s="4"/>
      <c r="DA57" s="4"/>
      <c r="DB57" s="4"/>
      <c r="DC57" s="4"/>
      <c r="DD57" s="4"/>
      <c r="DE57" s="4"/>
      <c r="DF57" s="4"/>
      <c r="DG57" s="4"/>
      <c r="DH57" s="4"/>
      <c r="DI57" s="4"/>
      <c r="DJ57" s="4"/>
      <c r="DK57" s="4"/>
      <c r="DL57" s="4"/>
      <c r="DM57" s="4"/>
      <c r="DN57" s="4"/>
      <c r="DO57" s="4"/>
      <c r="DP57" s="4"/>
      <c r="DQ57" s="4"/>
      <c r="DR57" s="4"/>
      <c r="DS57" s="4"/>
      <c r="DT57" s="4"/>
      <c r="DU57" s="4"/>
      <c r="DV57" s="4"/>
      <c r="DW57" s="4"/>
      <c r="DX57" s="4"/>
      <c r="DY57" s="4"/>
      <c r="DZ57" s="4"/>
      <c r="EA57" s="4"/>
      <c r="EB57" s="4"/>
      <c r="EC57" s="4"/>
      <c r="ED57" s="4"/>
      <c r="EE57" s="4"/>
      <c r="EF57" s="4"/>
      <c r="EG57" s="4"/>
      <c r="EH57" s="4"/>
      <c r="EI57" s="4"/>
      <c r="EJ57" s="4"/>
      <c r="EK57" s="4"/>
      <c r="EL57" s="4"/>
      <c r="EM57" s="4"/>
      <c r="EN57" s="4"/>
      <c r="EO57" s="4"/>
      <c r="EP57" s="4"/>
      <c r="EQ57" s="4"/>
      <c r="ER57" s="4"/>
      <c r="ES57" s="4"/>
      <c r="ET57" s="4"/>
      <c r="EU57" s="4"/>
      <c r="EV57" s="4"/>
      <c r="EW57" s="4"/>
      <c r="EX57" s="4"/>
      <c r="EY57" s="4"/>
      <c r="EZ57" s="4"/>
      <c r="FA57" s="4"/>
      <c r="FB57" s="4"/>
      <c r="FC57" s="4"/>
      <c r="FD57" s="4"/>
      <c r="FE57" s="4"/>
      <c r="FF57" s="4"/>
      <c r="FG57" s="4"/>
      <c r="FH57" s="4"/>
      <c r="FI57" s="4"/>
      <c r="FJ57" s="4"/>
      <c r="FK57" s="4"/>
      <c r="FL57" s="4"/>
      <c r="FM57" s="4"/>
      <c r="FN57" s="4"/>
      <c r="FO57" s="4"/>
      <c r="FP57" s="4"/>
      <c r="FQ57" s="4"/>
      <c r="FR57" s="4"/>
      <c r="FS57" s="4"/>
      <c r="FT57" s="4"/>
      <c r="FU57" s="4"/>
      <c r="FV57" s="4"/>
      <c r="FW57" s="4"/>
      <c r="FX57" s="4"/>
      <c r="FY57" s="4"/>
      <c r="FZ57" s="4"/>
      <c r="GA57" s="4"/>
      <c r="GB57" s="4"/>
      <c r="GC57" s="4"/>
      <c r="GD57" s="4"/>
      <c r="GE57" s="4"/>
      <c r="GF57" s="4"/>
      <c r="GG57" s="4"/>
      <c r="GH57" s="4"/>
      <c r="GI57" s="4"/>
      <c r="GJ57" s="4"/>
      <c r="GK57" s="4"/>
      <c r="GL57" s="4"/>
      <c r="GM57" s="4"/>
      <c r="GN57" s="4"/>
      <c r="GO57" s="4"/>
      <c r="GP57" s="4"/>
      <c r="GQ57" s="4"/>
      <c r="GR57" s="4"/>
      <c r="GS57" s="4"/>
      <c r="GT57" s="4"/>
      <c r="GU57" s="4"/>
      <c r="GV57" s="4"/>
      <c r="GW57" s="4"/>
      <c r="GX57" s="4"/>
      <c r="GY57" s="4"/>
      <c r="GZ57" s="4"/>
      <c r="HA57" s="4"/>
      <c r="HB57" s="4"/>
      <c r="HC57" s="4"/>
      <c r="HD57" s="4"/>
      <c r="HE57" s="4"/>
      <c r="HF57" s="4"/>
      <c r="HG57" s="4"/>
      <c r="HH57" s="4"/>
      <c r="HI57" s="4"/>
      <c r="HJ57" s="4"/>
      <c r="HK57" s="4"/>
      <c r="HL57" s="4"/>
      <c r="HM57" s="4"/>
      <c r="HN57" s="4"/>
      <c r="HO57" s="4"/>
      <c r="HP57" s="4"/>
      <c r="HQ57" s="4"/>
      <c r="HR57" s="4"/>
      <c r="HS57" s="4"/>
      <c r="HT57" s="4"/>
      <c r="HU57" s="4"/>
      <c r="HV57" s="4"/>
      <c r="HW57" s="4"/>
      <c r="HX57" s="4"/>
      <c r="HY57" s="4"/>
      <c r="HZ57" s="4"/>
      <c r="IA57" s="4"/>
      <c r="IB57" s="4"/>
      <c r="IC57" s="4"/>
      <c r="ID57" s="4"/>
      <c r="IE57" s="4"/>
      <c r="IF57" s="4"/>
      <c r="IG57" s="4"/>
      <c r="IH57" s="4"/>
      <c r="II57" s="4"/>
      <c r="IJ57" s="4"/>
      <c r="IK57" s="4"/>
      <c r="IL57" s="4"/>
      <c r="IM57" s="4"/>
      <c r="IN57" s="4"/>
      <c r="IO57" s="4"/>
      <c r="IP57" s="4"/>
      <c r="IQ57" s="4"/>
      <c r="IR57" s="4"/>
      <c r="IS57" s="4"/>
      <c r="IT57" s="4"/>
      <c r="IU57" s="4"/>
      <c r="IV57" s="4"/>
    </row>
    <row r="58" spans="1:256" s="16" customFormat="1" ht="12.75" customHeight="1" x14ac:dyDescent="0.2">
      <c r="A58" s="11"/>
      <c r="B58" s="31" t="s">
        <v>54</v>
      </c>
      <c r="C58" s="31"/>
      <c r="D58" s="31"/>
      <c r="E58" s="31"/>
      <c r="F58" s="31"/>
      <c r="G58" s="31"/>
      <c r="H58" s="6"/>
      <c r="I58" s="4"/>
      <c r="J58" s="8"/>
      <c r="K58" s="23">
        <v>0</v>
      </c>
      <c r="L58" s="23">
        <v>0</v>
      </c>
      <c r="M58" s="23">
        <v>0</v>
      </c>
      <c r="N58" s="23">
        <v>0</v>
      </c>
      <c r="O58" s="23">
        <v>0</v>
      </c>
      <c r="P58" s="23">
        <v>0</v>
      </c>
      <c r="Q58" s="23">
        <v>0</v>
      </c>
      <c r="R58" s="23">
        <v>0</v>
      </c>
      <c r="S58" s="23">
        <v>0</v>
      </c>
      <c r="T58" s="23">
        <v>0</v>
      </c>
      <c r="U58" s="23">
        <v>0</v>
      </c>
      <c r="V58" s="23">
        <v>0</v>
      </c>
      <c r="W58" s="23">
        <v>0</v>
      </c>
      <c r="X58" s="23">
        <v>0</v>
      </c>
      <c r="Y58" s="23">
        <v>0</v>
      </c>
      <c r="Z58" s="23">
        <v>0</v>
      </c>
      <c r="AA58" s="23">
        <v>0</v>
      </c>
      <c r="AB58" s="23">
        <v>0</v>
      </c>
      <c r="AC58" s="23">
        <v>0</v>
      </c>
      <c r="AD58" s="23">
        <v>0</v>
      </c>
      <c r="AE58" s="23">
        <v>0</v>
      </c>
      <c r="AF58" s="23">
        <v>0</v>
      </c>
      <c r="AG58" s="23">
        <v>0</v>
      </c>
      <c r="AH58" s="4"/>
      <c r="AI58" s="4"/>
      <c r="AJ58" s="4"/>
      <c r="AK58" s="4"/>
      <c r="AL58" s="4"/>
      <c r="AM58" s="4"/>
      <c r="AN58" s="4"/>
      <c r="AO58" s="4"/>
      <c r="AP58" s="4"/>
      <c r="AQ58" s="4"/>
      <c r="AR58" s="4"/>
      <c r="AS58" s="4"/>
      <c r="AT58" s="4"/>
      <c r="AU58" s="4"/>
      <c r="AV58" s="4"/>
      <c r="AW58" s="4"/>
      <c r="AX58" s="4"/>
      <c r="AY58" s="4"/>
      <c r="AZ58" s="4"/>
      <c r="BA58" s="4"/>
      <c r="BB58" s="4"/>
      <c r="BC58" s="4"/>
      <c r="BD58" s="4"/>
      <c r="BE58" s="4"/>
      <c r="BF58" s="4"/>
      <c r="BG58" s="4"/>
      <c r="BH58" s="4"/>
      <c r="BI58" s="4"/>
      <c r="BJ58" s="4"/>
      <c r="BK58" s="4"/>
      <c r="BL58" s="4"/>
      <c r="BM58" s="4"/>
      <c r="BN58" s="4"/>
      <c r="BO58" s="4"/>
      <c r="BP58" s="4"/>
      <c r="BQ58" s="4"/>
      <c r="BR58" s="4"/>
      <c r="BS58" s="4"/>
      <c r="BT58" s="4"/>
      <c r="BU58" s="4"/>
      <c r="BV58" s="4"/>
      <c r="BW58" s="4"/>
      <c r="BX58" s="4"/>
      <c r="BY58" s="4"/>
      <c r="BZ58" s="4"/>
      <c r="CA58" s="4"/>
      <c r="CB58" s="4"/>
      <c r="CC58" s="4"/>
      <c r="CD58" s="4"/>
      <c r="CE58" s="4"/>
      <c r="CF58" s="4"/>
      <c r="CG58" s="4"/>
      <c r="CH58" s="4"/>
      <c r="CI58" s="4"/>
      <c r="CJ58" s="4"/>
      <c r="CK58" s="4"/>
      <c r="CL58" s="4"/>
      <c r="CM58" s="4"/>
      <c r="CN58" s="4"/>
      <c r="CO58" s="4"/>
      <c r="CP58" s="4"/>
      <c r="CQ58" s="4"/>
      <c r="CR58" s="4"/>
      <c r="CS58" s="4"/>
      <c r="CT58" s="4"/>
      <c r="CU58" s="4"/>
      <c r="CV58" s="4"/>
      <c r="CW58" s="4"/>
      <c r="CX58" s="4"/>
      <c r="CY58" s="4"/>
      <c r="CZ58" s="4"/>
      <c r="DA58" s="4"/>
      <c r="DB58" s="4"/>
      <c r="DC58" s="4"/>
      <c r="DD58" s="4"/>
      <c r="DE58" s="4"/>
      <c r="DF58" s="4"/>
      <c r="DG58" s="4"/>
      <c r="DH58" s="4"/>
      <c r="DI58" s="4"/>
      <c r="DJ58" s="4"/>
      <c r="DK58" s="4"/>
      <c r="DL58" s="4"/>
      <c r="DM58" s="4"/>
      <c r="DN58" s="4"/>
      <c r="DO58" s="4"/>
      <c r="DP58" s="4"/>
      <c r="DQ58" s="4"/>
      <c r="DR58" s="4"/>
      <c r="DS58" s="4"/>
      <c r="DT58" s="4"/>
      <c r="DU58" s="4"/>
      <c r="DV58" s="4"/>
      <c r="DW58" s="4"/>
      <c r="DX58" s="4"/>
      <c r="DY58" s="4"/>
      <c r="DZ58" s="4"/>
      <c r="EA58" s="4"/>
      <c r="EB58" s="4"/>
      <c r="EC58" s="4"/>
      <c r="ED58" s="4"/>
      <c r="EE58" s="4"/>
      <c r="EF58" s="4"/>
      <c r="EG58" s="4"/>
      <c r="EH58" s="4"/>
      <c r="EI58" s="4"/>
      <c r="EJ58" s="4"/>
      <c r="EK58" s="4"/>
      <c r="EL58" s="4"/>
      <c r="EM58" s="4"/>
      <c r="EN58" s="4"/>
      <c r="EO58" s="4"/>
      <c r="EP58" s="4"/>
      <c r="EQ58" s="4"/>
      <c r="ER58" s="4"/>
      <c r="ES58" s="4"/>
      <c r="ET58" s="4"/>
      <c r="EU58" s="4"/>
      <c r="EV58" s="4"/>
      <c r="EW58" s="4"/>
      <c r="EX58" s="4"/>
      <c r="EY58" s="4"/>
      <c r="EZ58" s="4"/>
      <c r="FA58" s="4"/>
      <c r="FB58" s="4"/>
      <c r="FC58" s="4"/>
      <c r="FD58" s="4"/>
      <c r="FE58" s="4"/>
      <c r="FF58" s="4"/>
      <c r="FG58" s="4"/>
      <c r="FH58" s="4"/>
      <c r="FI58" s="4"/>
      <c r="FJ58" s="4"/>
      <c r="FK58" s="4"/>
      <c r="FL58" s="4"/>
      <c r="FM58" s="4"/>
      <c r="FN58" s="4"/>
      <c r="FO58" s="4"/>
      <c r="FP58" s="4"/>
      <c r="FQ58" s="4"/>
      <c r="FR58" s="4"/>
      <c r="FS58" s="4"/>
      <c r="FT58" s="4"/>
      <c r="FU58" s="4"/>
      <c r="FV58" s="4"/>
      <c r="FW58" s="4"/>
      <c r="FX58" s="4"/>
      <c r="FY58" s="4"/>
      <c r="FZ58" s="4"/>
      <c r="GA58" s="4"/>
      <c r="GB58" s="4"/>
      <c r="GC58" s="4"/>
      <c r="GD58" s="4"/>
      <c r="GE58" s="4"/>
      <c r="GF58" s="4"/>
      <c r="GG58" s="4"/>
      <c r="GH58" s="4"/>
      <c r="GI58" s="4"/>
      <c r="GJ58" s="4"/>
      <c r="GK58" s="4"/>
      <c r="GL58" s="4"/>
      <c r="GM58" s="4"/>
      <c r="GN58" s="4"/>
      <c r="GO58" s="4"/>
      <c r="GP58" s="4"/>
      <c r="GQ58" s="4"/>
      <c r="GR58" s="4"/>
      <c r="GS58" s="4"/>
      <c r="GT58" s="4"/>
      <c r="GU58" s="4"/>
      <c r="GV58" s="4"/>
      <c r="GW58" s="4"/>
      <c r="GX58" s="4"/>
      <c r="GY58" s="4"/>
      <c r="GZ58" s="4"/>
      <c r="HA58" s="4"/>
      <c r="HB58" s="4"/>
      <c r="HC58" s="4"/>
      <c r="HD58" s="4"/>
      <c r="HE58" s="4"/>
      <c r="HF58" s="4"/>
      <c r="HG58" s="4"/>
      <c r="HH58" s="4"/>
      <c r="HI58" s="4"/>
      <c r="HJ58" s="4"/>
      <c r="HK58" s="4"/>
      <c r="HL58" s="4"/>
      <c r="HM58" s="4"/>
      <c r="HN58" s="4"/>
      <c r="HO58" s="4"/>
      <c r="HP58" s="4"/>
      <c r="HQ58" s="4"/>
      <c r="HR58" s="4"/>
      <c r="HS58" s="4"/>
      <c r="HT58" s="4"/>
      <c r="HU58" s="4"/>
      <c r="HV58" s="4"/>
      <c r="HW58" s="4"/>
      <c r="HX58" s="4"/>
      <c r="HY58" s="4"/>
      <c r="HZ58" s="4"/>
      <c r="IA58" s="4"/>
      <c r="IB58" s="4"/>
      <c r="IC58" s="4"/>
      <c r="ID58" s="4"/>
      <c r="IE58" s="4"/>
      <c r="IF58" s="4"/>
      <c r="IG58" s="4"/>
      <c r="IH58" s="4"/>
      <c r="II58" s="4"/>
      <c r="IJ58" s="4"/>
      <c r="IK58" s="4"/>
      <c r="IL58" s="4"/>
      <c r="IM58" s="4"/>
      <c r="IN58" s="4"/>
      <c r="IO58" s="4"/>
      <c r="IP58" s="4"/>
      <c r="IQ58" s="4"/>
      <c r="IR58" s="4"/>
      <c r="IS58" s="4"/>
      <c r="IT58" s="4"/>
      <c r="IU58" s="4"/>
      <c r="IV58" s="4"/>
    </row>
    <row r="59" spans="1:256" s="4" customFormat="1" ht="13" customHeight="1" x14ac:dyDescent="0.2">
      <c r="A59" s="6"/>
      <c r="B59" s="31" t="s">
        <v>55</v>
      </c>
      <c r="C59" s="31"/>
      <c r="D59" s="31"/>
      <c r="E59" s="31"/>
      <c r="F59" s="31"/>
      <c r="G59" s="31"/>
      <c r="H59" s="6"/>
      <c r="I59" s="4" t="s">
        <v>1</v>
      </c>
      <c r="J59" s="9"/>
      <c r="K59" s="23">
        <v>61</v>
      </c>
      <c r="L59" s="23">
        <v>19</v>
      </c>
      <c r="M59" s="23">
        <v>18</v>
      </c>
      <c r="N59" s="23">
        <v>4</v>
      </c>
      <c r="O59" s="23">
        <v>0</v>
      </c>
      <c r="P59" s="23">
        <v>8</v>
      </c>
      <c r="Q59" s="23">
        <v>4</v>
      </c>
      <c r="R59" s="23">
        <v>0</v>
      </c>
      <c r="S59" s="23">
        <v>0</v>
      </c>
      <c r="T59" s="23">
        <v>0</v>
      </c>
      <c r="U59" s="23">
        <v>0</v>
      </c>
      <c r="V59" s="23">
        <v>0</v>
      </c>
      <c r="W59" s="23">
        <v>0</v>
      </c>
      <c r="X59" s="23">
        <v>7</v>
      </c>
      <c r="Y59" s="23">
        <v>0</v>
      </c>
      <c r="Z59" s="23">
        <v>1</v>
      </c>
      <c r="AA59" s="23">
        <v>0</v>
      </c>
      <c r="AB59" s="23">
        <v>0</v>
      </c>
      <c r="AC59" s="23">
        <v>0</v>
      </c>
      <c r="AD59" s="23">
        <v>0</v>
      </c>
      <c r="AE59" s="23">
        <v>0</v>
      </c>
      <c r="AF59" s="23">
        <v>0</v>
      </c>
      <c r="AG59" s="23">
        <v>0</v>
      </c>
    </row>
    <row r="60" spans="1:256" s="4" customFormat="1" ht="13" customHeight="1" x14ac:dyDescent="0.2">
      <c r="A60" s="6"/>
      <c r="B60" s="31"/>
      <c r="C60" s="31"/>
      <c r="D60" s="31"/>
      <c r="E60" s="31"/>
      <c r="F60" s="31"/>
      <c r="G60" s="31"/>
      <c r="H60" s="6"/>
      <c r="I60" s="4" t="s">
        <v>2</v>
      </c>
      <c r="J60" s="9"/>
      <c r="K60" s="14">
        <v>5</v>
      </c>
      <c r="L60" s="14">
        <v>3</v>
      </c>
      <c r="M60" s="14">
        <v>0</v>
      </c>
      <c r="N60" s="14">
        <v>0</v>
      </c>
      <c r="O60" s="14">
        <v>0</v>
      </c>
      <c r="P60" s="14">
        <v>1</v>
      </c>
      <c r="Q60" s="14">
        <v>0</v>
      </c>
      <c r="R60" s="14">
        <v>0</v>
      </c>
      <c r="S60" s="14">
        <v>0</v>
      </c>
      <c r="T60" s="14">
        <v>0</v>
      </c>
      <c r="U60" s="14">
        <v>0</v>
      </c>
      <c r="V60" s="14">
        <v>0</v>
      </c>
      <c r="W60" s="14">
        <v>0</v>
      </c>
      <c r="X60" s="14">
        <v>1</v>
      </c>
      <c r="Y60" s="14">
        <v>0</v>
      </c>
      <c r="Z60" s="14">
        <v>0</v>
      </c>
      <c r="AA60" s="14">
        <v>0</v>
      </c>
      <c r="AB60" s="14">
        <v>0</v>
      </c>
      <c r="AC60" s="14">
        <v>0</v>
      </c>
      <c r="AD60" s="14">
        <v>0</v>
      </c>
      <c r="AE60" s="14">
        <v>0</v>
      </c>
      <c r="AF60" s="14">
        <v>0</v>
      </c>
      <c r="AG60" s="14">
        <v>0</v>
      </c>
    </row>
    <row r="61" spans="1:256" s="4" customFormat="1" ht="13" customHeight="1" x14ac:dyDescent="0.2">
      <c r="A61" s="6"/>
      <c r="B61" s="31" t="s">
        <v>56</v>
      </c>
      <c r="C61" s="31"/>
      <c r="D61" s="31"/>
      <c r="E61" s="31"/>
      <c r="F61" s="31"/>
      <c r="G61" s="31"/>
      <c r="H61" s="6"/>
      <c r="I61" s="4" t="s">
        <v>1</v>
      </c>
      <c r="J61" s="9"/>
      <c r="K61" s="23">
        <v>17</v>
      </c>
      <c r="L61" s="23">
        <v>8</v>
      </c>
      <c r="M61" s="23">
        <v>7</v>
      </c>
      <c r="N61" s="23">
        <v>0</v>
      </c>
      <c r="O61" s="23">
        <v>0</v>
      </c>
      <c r="P61" s="23">
        <v>0</v>
      </c>
      <c r="Q61" s="23">
        <v>0</v>
      </c>
      <c r="R61" s="23">
        <v>0</v>
      </c>
      <c r="S61" s="23">
        <v>0</v>
      </c>
      <c r="T61" s="23">
        <v>0</v>
      </c>
      <c r="U61" s="23">
        <v>0</v>
      </c>
      <c r="V61" s="23">
        <v>0</v>
      </c>
      <c r="W61" s="23">
        <v>0</v>
      </c>
      <c r="X61" s="23">
        <v>0</v>
      </c>
      <c r="Y61" s="23">
        <v>0</v>
      </c>
      <c r="Z61" s="23">
        <v>0</v>
      </c>
      <c r="AA61" s="23">
        <v>0</v>
      </c>
      <c r="AB61" s="23">
        <v>2</v>
      </c>
      <c r="AC61" s="23">
        <v>0</v>
      </c>
      <c r="AD61" s="23">
        <v>0</v>
      </c>
      <c r="AE61" s="23">
        <v>0</v>
      </c>
      <c r="AF61" s="23">
        <v>0</v>
      </c>
      <c r="AG61" s="23">
        <v>0</v>
      </c>
    </row>
    <row r="62" spans="1:256" s="4" customFormat="1" ht="13" customHeight="1" x14ac:dyDescent="0.2">
      <c r="A62" s="6"/>
      <c r="B62" s="31"/>
      <c r="C62" s="31"/>
      <c r="D62" s="31"/>
      <c r="E62" s="31"/>
      <c r="F62" s="31"/>
      <c r="G62" s="31"/>
      <c r="H62" s="6"/>
      <c r="I62" s="4" t="s">
        <v>2</v>
      </c>
      <c r="J62" s="9"/>
      <c r="K62" s="14">
        <v>2</v>
      </c>
      <c r="L62" s="14">
        <v>0</v>
      </c>
      <c r="M62" s="14">
        <v>2</v>
      </c>
      <c r="N62" s="14">
        <v>0</v>
      </c>
      <c r="O62" s="14">
        <v>0</v>
      </c>
      <c r="P62" s="14">
        <v>0</v>
      </c>
      <c r="Q62" s="14">
        <v>0</v>
      </c>
      <c r="R62" s="14">
        <v>0</v>
      </c>
      <c r="S62" s="14">
        <v>0</v>
      </c>
      <c r="T62" s="14">
        <v>0</v>
      </c>
      <c r="U62" s="14">
        <v>0</v>
      </c>
      <c r="V62" s="14">
        <v>0</v>
      </c>
      <c r="W62" s="14">
        <v>0</v>
      </c>
      <c r="X62" s="14">
        <v>0</v>
      </c>
      <c r="Y62" s="14">
        <v>0</v>
      </c>
      <c r="Z62" s="14">
        <v>0</v>
      </c>
      <c r="AA62" s="14">
        <v>0</v>
      </c>
      <c r="AB62" s="14">
        <v>0</v>
      </c>
      <c r="AC62" s="14">
        <v>0</v>
      </c>
      <c r="AD62" s="14">
        <v>0</v>
      </c>
      <c r="AE62" s="14">
        <v>0</v>
      </c>
      <c r="AF62" s="14">
        <v>0</v>
      </c>
      <c r="AG62" s="14">
        <v>0</v>
      </c>
    </row>
    <row r="63" spans="1:256" s="4" customFormat="1" ht="13" customHeight="1" x14ac:dyDescent="0.2">
      <c r="A63" s="6"/>
      <c r="B63" s="42" t="s">
        <v>57</v>
      </c>
      <c r="C63" s="31"/>
      <c r="D63" s="31"/>
      <c r="E63" s="31"/>
      <c r="F63" s="31"/>
      <c r="G63" s="31"/>
      <c r="H63" s="6"/>
      <c r="I63" s="4" t="s">
        <v>26</v>
      </c>
      <c r="J63" s="9"/>
      <c r="K63" s="14">
        <v>2</v>
      </c>
      <c r="L63" s="14">
        <v>0</v>
      </c>
      <c r="M63" s="14">
        <v>1</v>
      </c>
      <c r="N63" s="14">
        <v>1</v>
      </c>
      <c r="O63" s="14">
        <v>0</v>
      </c>
      <c r="P63" s="14">
        <v>0</v>
      </c>
      <c r="Q63" s="14">
        <v>0</v>
      </c>
      <c r="R63" s="14">
        <v>0</v>
      </c>
      <c r="S63" s="14">
        <v>0</v>
      </c>
      <c r="T63" s="14">
        <v>0</v>
      </c>
      <c r="U63" s="14">
        <v>0</v>
      </c>
      <c r="V63" s="14">
        <v>0</v>
      </c>
      <c r="W63" s="14">
        <v>0</v>
      </c>
      <c r="X63" s="14">
        <v>0</v>
      </c>
      <c r="Y63" s="14">
        <v>0</v>
      </c>
      <c r="Z63" s="14">
        <v>0</v>
      </c>
      <c r="AA63" s="14">
        <v>0</v>
      </c>
      <c r="AB63" s="14">
        <v>0</v>
      </c>
      <c r="AC63" s="14">
        <v>0</v>
      </c>
      <c r="AD63" s="14">
        <v>0</v>
      </c>
      <c r="AE63" s="14">
        <v>0</v>
      </c>
      <c r="AF63" s="14">
        <v>0</v>
      </c>
      <c r="AG63" s="14">
        <v>0</v>
      </c>
    </row>
    <row r="64" spans="1:256" s="4" customFormat="1" ht="13" customHeight="1" x14ac:dyDescent="0.2">
      <c r="A64" s="6"/>
      <c r="B64" s="31" t="s">
        <v>58</v>
      </c>
      <c r="C64" s="31"/>
      <c r="D64" s="31"/>
      <c r="E64" s="31"/>
      <c r="F64" s="31"/>
      <c r="G64" s="31"/>
      <c r="H64" s="6"/>
      <c r="I64" s="4" t="s">
        <v>1</v>
      </c>
      <c r="J64" s="9"/>
      <c r="K64" s="23">
        <v>1552</v>
      </c>
      <c r="L64" s="23">
        <v>452</v>
      </c>
      <c r="M64" s="23">
        <v>974</v>
      </c>
      <c r="N64" s="23">
        <v>49</v>
      </c>
      <c r="O64" s="23">
        <v>4</v>
      </c>
      <c r="P64" s="23">
        <v>0</v>
      </c>
      <c r="Q64" s="23">
        <v>0</v>
      </c>
      <c r="R64" s="23">
        <v>0</v>
      </c>
      <c r="S64" s="23">
        <v>0</v>
      </c>
      <c r="T64" s="23">
        <v>1</v>
      </c>
      <c r="U64" s="23">
        <v>0</v>
      </c>
      <c r="V64" s="23">
        <v>0</v>
      </c>
      <c r="W64" s="23">
        <v>0</v>
      </c>
      <c r="X64" s="23">
        <v>55</v>
      </c>
      <c r="Y64" s="23">
        <v>8</v>
      </c>
      <c r="Z64" s="23">
        <v>1</v>
      </c>
      <c r="AA64" s="23">
        <v>2</v>
      </c>
      <c r="AB64" s="23">
        <v>1</v>
      </c>
      <c r="AC64" s="23">
        <v>4</v>
      </c>
      <c r="AD64" s="23">
        <v>0</v>
      </c>
      <c r="AE64" s="23">
        <v>0</v>
      </c>
      <c r="AF64" s="23">
        <v>0</v>
      </c>
      <c r="AG64" s="23">
        <v>1</v>
      </c>
    </row>
    <row r="65" spans="1:256" s="4" customFormat="1" ht="13" customHeight="1" x14ac:dyDescent="0.2">
      <c r="A65" s="6"/>
      <c r="B65" s="31"/>
      <c r="C65" s="31"/>
      <c r="D65" s="31"/>
      <c r="E65" s="31"/>
      <c r="F65" s="31"/>
      <c r="G65" s="31"/>
      <c r="H65" s="6"/>
      <c r="I65" s="4" t="s">
        <v>2</v>
      </c>
      <c r="J65" s="9"/>
      <c r="K65" s="14">
        <v>258</v>
      </c>
      <c r="L65" s="14">
        <v>111</v>
      </c>
      <c r="M65" s="14">
        <v>127</v>
      </c>
      <c r="N65" s="14">
        <v>5</v>
      </c>
      <c r="O65" s="14">
        <v>1</v>
      </c>
      <c r="P65" s="14">
        <v>0</v>
      </c>
      <c r="Q65" s="14">
        <v>0</v>
      </c>
      <c r="R65" s="14">
        <v>0</v>
      </c>
      <c r="S65" s="14">
        <v>0</v>
      </c>
      <c r="T65" s="14">
        <v>0</v>
      </c>
      <c r="U65" s="14">
        <v>0</v>
      </c>
      <c r="V65" s="14">
        <v>0</v>
      </c>
      <c r="W65" s="14">
        <v>0</v>
      </c>
      <c r="X65" s="14">
        <v>10</v>
      </c>
      <c r="Y65" s="14">
        <v>0</v>
      </c>
      <c r="Z65" s="14">
        <v>2</v>
      </c>
      <c r="AA65" s="14">
        <v>1</v>
      </c>
      <c r="AB65" s="14">
        <v>1</v>
      </c>
      <c r="AC65" s="14">
        <v>0</v>
      </c>
      <c r="AD65" s="14">
        <v>0</v>
      </c>
      <c r="AE65" s="14">
        <v>0</v>
      </c>
      <c r="AF65" s="14">
        <v>0</v>
      </c>
      <c r="AG65" s="14">
        <v>0</v>
      </c>
    </row>
    <row r="66" spans="1:256" s="4" customFormat="1" ht="13" customHeight="1" x14ac:dyDescent="0.2">
      <c r="A66" s="6"/>
      <c r="B66" s="31" t="s">
        <v>59</v>
      </c>
      <c r="C66" s="31"/>
      <c r="D66" s="31"/>
      <c r="E66" s="31"/>
      <c r="F66" s="31"/>
      <c r="G66" s="31"/>
      <c r="H66" s="6"/>
      <c r="I66" s="4" t="s">
        <v>1</v>
      </c>
      <c r="J66" s="9"/>
      <c r="K66" s="23">
        <v>27</v>
      </c>
      <c r="L66" s="23">
        <v>6</v>
      </c>
      <c r="M66" s="23">
        <v>11</v>
      </c>
      <c r="N66" s="23">
        <v>5</v>
      </c>
      <c r="O66" s="23">
        <v>0</v>
      </c>
      <c r="P66" s="23">
        <v>0</v>
      </c>
      <c r="Q66" s="23">
        <v>0</v>
      </c>
      <c r="R66" s="23">
        <v>0</v>
      </c>
      <c r="S66" s="23">
        <v>0</v>
      </c>
      <c r="T66" s="23">
        <v>0</v>
      </c>
      <c r="U66" s="23">
        <v>0</v>
      </c>
      <c r="V66" s="23">
        <v>0</v>
      </c>
      <c r="W66" s="23">
        <v>0</v>
      </c>
      <c r="X66" s="23">
        <v>5</v>
      </c>
      <c r="Y66" s="23">
        <v>0</v>
      </c>
      <c r="Z66" s="23">
        <v>0</v>
      </c>
      <c r="AA66" s="23">
        <v>0</v>
      </c>
      <c r="AB66" s="23">
        <v>0</v>
      </c>
      <c r="AC66" s="23">
        <v>0</v>
      </c>
      <c r="AD66" s="23">
        <v>0</v>
      </c>
      <c r="AE66" s="23">
        <v>0</v>
      </c>
      <c r="AF66" s="23">
        <v>0</v>
      </c>
      <c r="AG66" s="23">
        <v>0</v>
      </c>
    </row>
    <row r="67" spans="1:256" s="4" customFormat="1" ht="13" customHeight="1" x14ac:dyDescent="0.2">
      <c r="A67" s="6"/>
      <c r="B67" s="31"/>
      <c r="C67" s="31"/>
      <c r="D67" s="31"/>
      <c r="E67" s="31"/>
      <c r="F67" s="31"/>
      <c r="G67" s="31"/>
      <c r="H67" s="6"/>
      <c r="I67" s="4" t="s">
        <v>2</v>
      </c>
      <c r="J67" s="9"/>
      <c r="K67" s="14">
        <v>2</v>
      </c>
      <c r="L67" s="14">
        <v>0</v>
      </c>
      <c r="M67" s="14">
        <v>2</v>
      </c>
      <c r="N67" s="14">
        <v>0</v>
      </c>
      <c r="O67" s="14">
        <v>0</v>
      </c>
      <c r="P67" s="14">
        <v>0</v>
      </c>
      <c r="Q67" s="14">
        <v>0</v>
      </c>
      <c r="R67" s="14">
        <v>0</v>
      </c>
      <c r="S67" s="14">
        <v>0</v>
      </c>
      <c r="T67" s="14">
        <v>0</v>
      </c>
      <c r="U67" s="14">
        <v>0</v>
      </c>
      <c r="V67" s="14">
        <v>0</v>
      </c>
      <c r="W67" s="14">
        <v>0</v>
      </c>
      <c r="X67" s="14">
        <v>0</v>
      </c>
      <c r="Y67" s="14">
        <v>0</v>
      </c>
      <c r="Z67" s="14">
        <v>0</v>
      </c>
      <c r="AA67" s="14">
        <v>0</v>
      </c>
      <c r="AB67" s="14">
        <v>0</v>
      </c>
      <c r="AC67" s="14">
        <v>0</v>
      </c>
      <c r="AD67" s="14">
        <v>0</v>
      </c>
      <c r="AE67" s="14">
        <v>0</v>
      </c>
      <c r="AF67" s="14">
        <v>0</v>
      </c>
      <c r="AG67" s="14">
        <v>0</v>
      </c>
    </row>
    <row r="68" spans="1:256" s="4" customFormat="1" ht="13" customHeight="1" x14ac:dyDescent="0.2">
      <c r="A68" s="6"/>
      <c r="B68" s="31" t="s">
        <v>60</v>
      </c>
      <c r="C68" s="31"/>
      <c r="D68" s="31"/>
      <c r="E68" s="31"/>
      <c r="F68" s="31"/>
      <c r="G68" s="31"/>
      <c r="H68" s="6"/>
      <c r="I68" s="4" t="s">
        <v>26</v>
      </c>
      <c r="J68" s="9"/>
      <c r="K68" s="14">
        <v>48</v>
      </c>
      <c r="L68" s="14">
        <v>10</v>
      </c>
      <c r="M68" s="14">
        <v>13</v>
      </c>
      <c r="N68" s="14">
        <v>8</v>
      </c>
      <c r="O68" s="14">
        <v>0</v>
      </c>
      <c r="P68" s="14">
        <v>0</v>
      </c>
      <c r="Q68" s="14">
        <v>0</v>
      </c>
      <c r="R68" s="14">
        <v>3</v>
      </c>
      <c r="S68" s="14">
        <v>0</v>
      </c>
      <c r="T68" s="14">
        <v>4</v>
      </c>
      <c r="U68" s="14">
        <v>1</v>
      </c>
      <c r="V68" s="14">
        <v>0</v>
      </c>
      <c r="W68" s="14">
        <v>0</v>
      </c>
      <c r="X68" s="14">
        <v>7</v>
      </c>
      <c r="Y68" s="14">
        <v>2</v>
      </c>
      <c r="Z68" s="14">
        <v>0</v>
      </c>
      <c r="AA68" s="14">
        <v>0</v>
      </c>
      <c r="AB68" s="14">
        <v>0</v>
      </c>
      <c r="AC68" s="14">
        <v>0</v>
      </c>
      <c r="AD68" s="14">
        <v>0</v>
      </c>
      <c r="AE68" s="14">
        <v>0</v>
      </c>
      <c r="AF68" s="14">
        <v>0</v>
      </c>
      <c r="AG68" s="14">
        <v>0</v>
      </c>
    </row>
    <row r="69" spans="1:256" s="4" customFormat="1" ht="13" customHeight="1" x14ac:dyDescent="0.2">
      <c r="A69" s="6"/>
      <c r="B69" s="43" t="s">
        <v>61</v>
      </c>
      <c r="C69" s="31"/>
      <c r="D69" s="31"/>
      <c r="E69" s="31"/>
      <c r="F69" s="31"/>
      <c r="G69" s="31"/>
      <c r="H69" s="6"/>
      <c r="I69" s="4" t="s">
        <v>26</v>
      </c>
      <c r="J69" s="9"/>
      <c r="K69" s="14">
        <v>2</v>
      </c>
      <c r="L69" s="14">
        <v>1</v>
      </c>
      <c r="M69" s="14">
        <v>1</v>
      </c>
      <c r="N69" s="14">
        <v>0</v>
      </c>
      <c r="O69" s="14">
        <v>0</v>
      </c>
      <c r="P69" s="14">
        <v>0</v>
      </c>
      <c r="Q69" s="14">
        <v>0</v>
      </c>
      <c r="R69" s="14">
        <v>0</v>
      </c>
      <c r="S69" s="14">
        <v>0</v>
      </c>
      <c r="T69" s="14">
        <v>0</v>
      </c>
      <c r="U69" s="14">
        <v>0</v>
      </c>
      <c r="V69" s="14">
        <v>0</v>
      </c>
      <c r="W69" s="14">
        <v>0</v>
      </c>
      <c r="X69" s="14">
        <v>0</v>
      </c>
      <c r="Y69" s="14">
        <v>0</v>
      </c>
      <c r="Z69" s="14">
        <v>0</v>
      </c>
      <c r="AA69" s="14">
        <v>0</v>
      </c>
      <c r="AB69" s="14">
        <v>0</v>
      </c>
      <c r="AC69" s="14">
        <v>0</v>
      </c>
      <c r="AD69" s="14">
        <v>0</v>
      </c>
      <c r="AE69" s="14">
        <v>0</v>
      </c>
      <c r="AF69" s="14">
        <v>0</v>
      </c>
      <c r="AG69" s="14">
        <v>0</v>
      </c>
    </row>
    <row r="70" spans="1:256" s="4" customFormat="1" ht="13" customHeight="1" x14ac:dyDescent="0.2">
      <c r="A70" s="6"/>
      <c r="B70" s="31" t="s">
        <v>62</v>
      </c>
      <c r="C70" s="31"/>
      <c r="D70" s="31"/>
      <c r="E70" s="31"/>
      <c r="F70" s="31"/>
      <c r="G70" s="31"/>
      <c r="H70" s="6"/>
      <c r="I70" s="4" t="s">
        <v>1</v>
      </c>
      <c r="J70" s="9"/>
      <c r="K70" s="23">
        <v>409</v>
      </c>
      <c r="L70" s="23">
        <v>208</v>
      </c>
      <c r="M70" s="23">
        <v>134</v>
      </c>
      <c r="N70" s="23">
        <v>7</v>
      </c>
      <c r="O70" s="23">
        <v>0</v>
      </c>
      <c r="P70" s="23">
        <v>0</v>
      </c>
      <c r="Q70" s="23">
        <v>0</v>
      </c>
      <c r="R70" s="23">
        <v>0</v>
      </c>
      <c r="S70" s="23">
        <v>0</v>
      </c>
      <c r="T70" s="23">
        <v>0</v>
      </c>
      <c r="U70" s="23">
        <v>0</v>
      </c>
      <c r="V70" s="23">
        <v>0</v>
      </c>
      <c r="W70" s="23">
        <v>0</v>
      </c>
      <c r="X70" s="23">
        <v>50</v>
      </c>
      <c r="Y70" s="23">
        <v>6</v>
      </c>
      <c r="Z70" s="23">
        <v>1</v>
      </c>
      <c r="AA70" s="23">
        <v>1</v>
      </c>
      <c r="AB70" s="23">
        <v>2</v>
      </c>
      <c r="AC70" s="23">
        <v>0</v>
      </c>
      <c r="AD70" s="23">
        <v>0</v>
      </c>
      <c r="AE70" s="23">
        <v>0</v>
      </c>
      <c r="AF70" s="23">
        <v>0</v>
      </c>
      <c r="AG70" s="23">
        <v>0</v>
      </c>
    </row>
    <row r="71" spans="1:256" s="4" customFormat="1" ht="13" customHeight="1" x14ac:dyDescent="0.2">
      <c r="A71" s="6"/>
      <c r="B71" s="31"/>
      <c r="C71" s="31"/>
      <c r="D71" s="31"/>
      <c r="E71" s="31"/>
      <c r="F71" s="31"/>
      <c r="G71" s="31"/>
      <c r="H71" s="6"/>
      <c r="I71" s="4" t="s">
        <v>2</v>
      </c>
      <c r="J71" s="9"/>
      <c r="K71" s="14">
        <v>45</v>
      </c>
      <c r="L71" s="14">
        <v>33</v>
      </c>
      <c r="M71" s="14">
        <v>6</v>
      </c>
      <c r="N71" s="14">
        <v>4</v>
      </c>
      <c r="O71" s="14">
        <v>0</v>
      </c>
      <c r="P71" s="14">
        <v>0</v>
      </c>
      <c r="Q71" s="14">
        <v>0</v>
      </c>
      <c r="R71" s="14">
        <v>0</v>
      </c>
      <c r="S71" s="14">
        <v>0</v>
      </c>
      <c r="T71" s="14">
        <v>0</v>
      </c>
      <c r="U71" s="14">
        <v>0</v>
      </c>
      <c r="V71" s="14">
        <v>0</v>
      </c>
      <c r="W71" s="14">
        <v>0</v>
      </c>
      <c r="X71" s="14">
        <v>2</v>
      </c>
      <c r="Y71" s="14">
        <v>0</v>
      </c>
      <c r="Z71" s="14">
        <v>0</v>
      </c>
      <c r="AA71" s="14">
        <v>0</v>
      </c>
      <c r="AB71" s="14">
        <v>0</v>
      </c>
      <c r="AC71" s="14">
        <v>0</v>
      </c>
      <c r="AD71" s="14">
        <v>0</v>
      </c>
      <c r="AE71" s="14">
        <v>0</v>
      </c>
      <c r="AF71" s="14">
        <v>0</v>
      </c>
      <c r="AG71" s="14">
        <v>0</v>
      </c>
    </row>
    <row r="72" spans="1:256" s="4" customFormat="1" ht="13" customHeight="1" x14ac:dyDescent="0.2">
      <c r="A72" s="6"/>
      <c r="B72" s="31" t="s">
        <v>63</v>
      </c>
      <c r="C72" s="31"/>
      <c r="D72" s="31"/>
      <c r="E72" s="31"/>
      <c r="F72" s="31"/>
      <c r="G72" s="31"/>
      <c r="H72" s="6"/>
      <c r="I72" s="4" t="s">
        <v>26</v>
      </c>
      <c r="J72" s="9"/>
      <c r="K72" s="14">
        <v>28</v>
      </c>
      <c r="L72" s="14">
        <v>7</v>
      </c>
      <c r="M72" s="14">
        <v>16</v>
      </c>
      <c r="N72" s="14">
        <v>0</v>
      </c>
      <c r="O72" s="14">
        <v>0</v>
      </c>
      <c r="P72" s="14">
        <v>0</v>
      </c>
      <c r="Q72" s="14">
        <v>0</v>
      </c>
      <c r="R72" s="14">
        <v>0</v>
      </c>
      <c r="S72" s="14">
        <v>0</v>
      </c>
      <c r="T72" s="14">
        <v>0</v>
      </c>
      <c r="U72" s="14">
        <v>0</v>
      </c>
      <c r="V72" s="14">
        <v>0</v>
      </c>
      <c r="W72" s="14">
        <v>0</v>
      </c>
      <c r="X72" s="14">
        <v>4</v>
      </c>
      <c r="Y72" s="14">
        <v>1</v>
      </c>
      <c r="Z72" s="14">
        <v>0</v>
      </c>
      <c r="AA72" s="14">
        <v>0</v>
      </c>
      <c r="AB72" s="14">
        <v>0</v>
      </c>
      <c r="AC72" s="14">
        <v>0</v>
      </c>
      <c r="AD72" s="14">
        <v>0</v>
      </c>
      <c r="AE72" s="14">
        <v>0</v>
      </c>
      <c r="AF72" s="14">
        <v>0</v>
      </c>
      <c r="AG72" s="14">
        <v>0</v>
      </c>
    </row>
    <row r="73" spans="1:256" s="4" customFormat="1" ht="13" customHeight="1" x14ac:dyDescent="0.2">
      <c r="A73" s="6"/>
      <c r="B73" s="31" t="s">
        <v>64</v>
      </c>
      <c r="C73" s="31"/>
      <c r="D73" s="31"/>
      <c r="E73" s="31"/>
      <c r="F73" s="31"/>
      <c r="G73" s="31"/>
      <c r="H73" s="6"/>
      <c r="I73" s="4" t="s">
        <v>1</v>
      </c>
      <c r="J73" s="9"/>
      <c r="K73" s="23">
        <v>69</v>
      </c>
      <c r="L73" s="23">
        <v>44</v>
      </c>
      <c r="M73" s="23">
        <v>23</v>
      </c>
      <c r="N73" s="23">
        <v>1</v>
      </c>
      <c r="O73" s="23">
        <v>0</v>
      </c>
      <c r="P73" s="23">
        <v>0</v>
      </c>
      <c r="Q73" s="23">
        <v>0</v>
      </c>
      <c r="R73" s="23">
        <v>0</v>
      </c>
      <c r="S73" s="23">
        <v>0</v>
      </c>
      <c r="T73" s="23">
        <v>0</v>
      </c>
      <c r="U73" s="23">
        <v>0</v>
      </c>
      <c r="V73" s="23">
        <v>0</v>
      </c>
      <c r="W73" s="23">
        <v>0</v>
      </c>
      <c r="X73" s="23">
        <v>1</v>
      </c>
      <c r="Y73" s="23">
        <v>0</v>
      </c>
      <c r="Z73" s="23">
        <v>0</v>
      </c>
      <c r="AA73" s="23">
        <v>0</v>
      </c>
      <c r="AB73" s="23">
        <v>0</v>
      </c>
      <c r="AC73" s="23">
        <v>0</v>
      </c>
      <c r="AD73" s="23">
        <v>0</v>
      </c>
      <c r="AE73" s="23">
        <v>0</v>
      </c>
      <c r="AF73" s="23">
        <v>0</v>
      </c>
      <c r="AG73" s="23">
        <v>0</v>
      </c>
    </row>
    <row r="74" spans="1:256" s="4" customFormat="1" ht="13" customHeight="1" x14ac:dyDescent="0.2">
      <c r="A74" s="6"/>
      <c r="B74" s="31"/>
      <c r="C74" s="31"/>
      <c r="D74" s="31"/>
      <c r="E74" s="31"/>
      <c r="F74" s="31"/>
      <c r="G74" s="31"/>
      <c r="H74" s="6"/>
      <c r="I74" s="4" t="s">
        <v>2</v>
      </c>
      <c r="J74" s="9"/>
      <c r="K74" s="14">
        <v>8</v>
      </c>
      <c r="L74" s="14">
        <v>7</v>
      </c>
      <c r="M74" s="14">
        <v>1</v>
      </c>
      <c r="N74" s="14">
        <v>0</v>
      </c>
      <c r="O74" s="14">
        <v>0</v>
      </c>
      <c r="P74" s="14">
        <v>0</v>
      </c>
      <c r="Q74" s="14">
        <v>0</v>
      </c>
      <c r="R74" s="14">
        <v>0</v>
      </c>
      <c r="S74" s="14">
        <v>0</v>
      </c>
      <c r="T74" s="14">
        <v>0</v>
      </c>
      <c r="U74" s="14">
        <v>0</v>
      </c>
      <c r="V74" s="14">
        <v>0</v>
      </c>
      <c r="W74" s="14">
        <v>0</v>
      </c>
      <c r="X74" s="14">
        <v>0</v>
      </c>
      <c r="Y74" s="14">
        <v>0</v>
      </c>
      <c r="Z74" s="14">
        <v>0</v>
      </c>
      <c r="AA74" s="14">
        <v>0</v>
      </c>
      <c r="AB74" s="14">
        <v>0</v>
      </c>
      <c r="AC74" s="14">
        <v>0</v>
      </c>
      <c r="AD74" s="14">
        <v>0</v>
      </c>
      <c r="AE74" s="14">
        <v>0</v>
      </c>
      <c r="AF74" s="14">
        <v>0</v>
      </c>
      <c r="AG74" s="14">
        <v>0</v>
      </c>
    </row>
    <row r="75" spans="1:256" s="4" customFormat="1" ht="13" customHeight="1" x14ac:dyDescent="0.2">
      <c r="A75" s="6"/>
      <c r="B75" s="31" t="s">
        <v>65</v>
      </c>
      <c r="C75" s="31"/>
      <c r="D75" s="31"/>
      <c r="E75" s="31"/>
      <c r="F75" s="31"/>
      <c r="G75" s="31"/>
      <c r="H75" s="6"/>
      <c r="I75" s="4" t="s">
        <v>26</v>
      </c>
      <c r="J75" s="9"/>
      <c r="K75" s="14">
        <v>1</v>
      </c>
      <c r="L75" s="14">
        <v>0</v>
      </c>
      <c r="M75" s="14">
        <v>1</v>
      </c>
      <c r="N75" s="14">
        <v>0</v>
      </c>
      <c r="O75" s="14">
        <v>0</v>
      </c>
      <c r="P75" s="14">
        <v>0</v>
      </c>
      <c r="Q75" s="14">
        <v>0</v>
      </c>
      <c r="R75" s="14">
        <v>0</v>
      </c>
      <c r="S75" s="14">
        <v>0</v>
      </c>
      <c r="T75" s="14">
        <v>0</v>
      </c>
      <c r="U75" s="14">
        <v>0</v>
      </c>
      <c r="V75" s="14">
        <v>0</v>
      </c>
      <c r="W75" s="14">
        <v>0</v>
      </c>
      <c r="X75" s="14">
        <v>0</v>
      </c>
      <c r="Y75" s="14">
        <v>0</v>
      </c>
      <c r="Z75" s="14">
        <v>0</v>
      </c>
      <c r="AA75" s="14">
        <v>0</v>
      </c>
      <c r="AB75" s="14">
        <v>0</v>
      </c>
      <c r="AC75" s="14">
        <v>0</v>
      </c>
      <c r="AD75" s="14">
        <v>0</v>
      </c>
      <c r="AE75" s="14">
        <v>0</v>
      </c>
      <c r="AF75" s="14">
        <v>0</v>
      </c>
      <c r="AG75" s="14">
        <v>0</v>
      </c>
    </row>
    <row r="76" spans="1:256" s="16" customFormat="1" ht="12.75" customHeight="1" x14ac:dyDescent="0.2">
      <c r="A76" s="11"/>
      <c r="B76" s="31" t="s">
        <v>66</v>
      </c>
      <c r="C76" s="31"/>
      <c r="D76" s="31"/>
      <c r="E76" s="31"/>
      <c r="F76" s="31"/>
      <c r="G76" s="31"/>
      <c r="H76" s="6"/>
      <c r="I76" s="4"/>
      <c r="J76" s="8"/>
      <c r="K76" s="23">
        <v>0</v>
      </c>
      <c r="L76" s="23">
        <v>0</v>
      </c>
      <c r="M76" s="23">
        <v>0</v>
      </c>
      <c r="N76" s="23">
        <v>0</v>
      </c>
      <c r="O76" s="23">
        <v>0</v>
      </c>
      <c r="P76" s="23">
        <v>0</v>
      </c>
      <c r="Q76" s="23">
        <v>0</v>
      </c>
      <c r="R76" s="23">
        <v>0</v>
      </c>
      <c r="S76" s="23">
        <v>0</v>
      </c>
      <c r="T76" s="23">
        <v>0</v>
      </c>
      <c r="U76" s="23">
        <v>0</v>
      </c>
      <c r="V76" s="23">
        <v>0</v>
      </c>
      <c r="W76" s="23">
        <v>0</v>
      </c>
      <c r="X76" s="23">
        <v>0</v>
      </c>
      <c r="Y76" s="23">
        <v>0</v>
      </c>
      <c r="Z76" s="23">
        <v>0</v>
      </c>
      <c r="AA76" s="23">
        <v>0</v>
      </c>
      <c r="AB76" s="23">
        <v>0</v>
      </c>
      <c r="AC76" s="23">
        <v>0</v>
      </c>
      <c r="AD76" s="23">
        <v>0</v>
      </c>
      <c r="AE76" s="23">
        <v>0</v>
      </c>
      <c r="AF76" s="23">
        <v>0</v>
      </c>
      <c r="AG76" s="23">
        <v>0</v>
      </c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4"/>
      <c r="AV76" s="4"/>
      <c r="AW76" s="4"/>
      <c r="AX76" s="4"/>
      <c r="AY76" s="4"/>
      <c r="AZ76" s="4"/>
      <c r="BA76" s="4"/>
      <c r="BB76" s="4"/>
      <c r="BC76" s="4"/>
      <c r="BD76" s="4"/>
      <c r="BE76" s="4"/>
      <c r="BF76" s="4"/>
      <c r="BG76" s="4"/>
      <c r="BH76" s="4"/>
      <c r="BI76" s="4"/>
      <c r="BJ76" s="4"/>
      <c r="BK76" s="4"/>
      <c r="BL76" s="4"/>
      <c r="BM76" s="4"/>
      <c r="BN76" s="4"/>
      <c r="BO76" s="4"/>
      <c r="BP76" s="4"/>
      <c r="BQ76" s="4"/>
      <c r="BR76" s="4"/>
      <c r="BS76" s="4"/>
      <c r="BT76" s="4"/>
      <c r="BU76" s="4"/>
      <c r="BV76" s="4"/>
      <c r="BW76" s="4"/>
      <c r="BX76" s="4"/>
      <c r="BY76" s="4"/>
      <c r="BZ76" s="4"/>
      <c r="CA76" s="4"/>
      <c r="CB76" s="4"/>
      <c r="CC76" s="4"/>
      <c r="CD76" s="4"/>
      <c r="CE76" s="4"/>
      <c r="CF76" s="4"/>
      <c r="CG76" s="4"/>
      <c r="CH76" s="4"/>
      <c r="CI76" s="4"/>
      <c r="CJ76" s="4"/>
      <c r="CK76" s="4"/>
      <c r="CL76" s="4"/>
      <c r="CM76" s="4"/>
      <c r="CN76" s="4"/>
      <c r="CO76" s="4"/>
      <c r="CP76" s="4"/>
      <c r="CQ76" s="4"/>
      <c r="CR76" s="4"/>
      <c r="CS76" s="4"/>
      <c r="CT76" s="4"/>
      <c r="CU76" s="4"/>
      <c r="CV76" s="4"/>
      <c r="CW76" s="4"/>
      <c r="CX76" s="4"/>
      <c r="CY76" s="4"/>
      <c r="CZ76" s="4"/>
      <c r="DA76" s="4"/>
      <c r="DB76" s="4"/>
      <c r="DC76" s="4"/>
      <c r="DD76" s="4"/>
      <c r="DE76" s="4"/>
      <c r="DF76" s="4"/>
      <c r="DG76" s="4"/>
      <c r="DH76" s="4"/>
      <c r="DI76" s="4"/>
      <c r="DJ76" s="4"/>
      <c r="DK76" s="4"/>
      <c r="DL76" s="4"/>
      <c r="DM76" s="4"/>
      <c r="DN76" s="4"/>
      <c r="DO76" s="4"/>
      <c r="DP76" s="4"/>
      <c r="DQ76" s="4"/>
      <c r="DR76" s="4"/>
      <c r="DS76" s="4"/>
      <c r="DT76" s="4"/>
      <c r="DU76" s="4"/>
      <c r="DV76" s="4"/>
      <c r="DW76" s="4"/>
      <c r="DX76" s="4"/>
      <c r="DY76" s="4"/>
      <c r="DZ76" s="4"/>
      <c r="EA76" s="4"/>
      <c r="EB76" s="4"/>
      <c r="EC76" s="4"/>
      <c r="ED76" s="4"/>
      <c r="EE76" s="4"/>
      <c r="EF76" s="4"/>
      <c r="EG76" s="4"/>
      <c r="EH76" s="4"/>
      <c r="EI76" s="4"/>
      <c r="EJ76" s="4"/>
      <c r="EK76" s="4"/>
      <c r="EL76" s="4"/>
      <c r="EM76" s="4"/>
      <c r="EN76" s="4"/>
      <c r="EO76" s="4"/>
      <c r="EP76" s="4"/>
      <c r="EQ76" s="4"/>
      <c r="ER76" s="4"/>
      <c r="ES76" s="4"/>
      <c r="ET76" s="4"/>
      <c r="EU76" s="4"/>
      <c r="EV76" s="4"/>
      <c r="EW76" s="4"/>
      <c r="EX76" s="4"/>
      <c r="EY76" s="4"/>
      <c r="EZ76" s="4"/>
      <c r="FA76" s="4"/>
      <c r="FB76" s="4"/>
      <c r="FC76" s="4"/>
      <c r="FD76" s="4"/>
      <c r="FE76" s="4"/>
      <c r="FF76" s="4"/>
      <c r="FG76" s="4"/>
      <c r="FH76" s="4"/>
      <c r="FI76" s="4"/>
      <c r="FJ76" s="4"/>
      <c r="FK76" s="4"/>
      <c r="FL76" s="4"/>
      <c r="FM76" s="4"/>
      <c r="FN76" s="4"/>
      <c r="FO76" s="4"/>
      <c r="FP76" s="4"/>
      <c r="FQ76" s="4"/>
      <c r="FR76" s="4"/>
      <c r="FS76" s="4"/>
      <c r="FT76" s="4"/>
      <c r="FU76" s="4"/>
      <c r="FV76" s="4"/>
      <c r="FW76" s="4"/>
      <c r="FX76" s="4"/>
      <c r="FY76" s="4"/>
      <c r="FZ76" s="4"/>
      <c r="GA76" s="4"/>
      <c r="GB76" s="4"/>
      <c r="GC76" s="4"/>
      <c r="GD76" s="4"/>
      <c r="GE76" s="4"/>
      <c r="GF76" s="4"/>
      <c r="GG76" s="4"/>
      <c r="GH76" s="4"/>
      <c r="GI76" s="4"/>
      <c r="GJ76" s="4"/>
      <c r="GK76" s="4"/>
      <c r="GL76" s="4"/>
      <c r="GM76" s="4"/>
      <c r="GN76" s="4"/>
      <c r="GO76" s="4"/>
      <c r="GP76" s="4"/>
      <c r="GQ76" s="4"/>
      <c r="GR76" s="4"/>
      <c r="GS76" s="4"/>
      <c r="GT76" s="4"/>
      <c r="GU76" s="4"/>
      <c r="GV76" s="4"/>
      <c r="GW76" s="4"/>
      <c r="GX76" s="4"/>
      <c r="GY76" s="4"/>
      <c r="GZ76" s="4"/>
      <c r="HA76" s="4"/>
      <c r="HB76" s="4"/>
      <c r="HC76" s="4"/>
      <c r="HD76" s="4"/>
      <c r="HE76" s="4"/>
      <c r="HF76" s="4"/>
      <c r="HG76" s="4"/>
      <c r="HH76" s="4"/>
      <c r="HI76" s="4"/>
      <c r="HJ76" s="4"/>
      <c r="HK76" s="4"/>
      <c r="HL76" s="4"/>
      <c r="HM76" s="4"/>
      <c r="HN76" s="4"/>
      <c r="HO76" s="4"/>
      <c r="HP76" s="4"/>
      <c r="HQ76" s="4"/>
      <c r="HR76" s="4"/>
      <c r="HS76" s="4"/>
      <c r="HT76" s="4"/>
      <c r="HU76" s="4"/>
      <c r="HV76" s="4"/>
      <c r="HW76" s="4"/>
      <c r="HX76" s="4"/>
      <c r="HY76" s="4"/>
      <c r="HZ76" s="4"/>
      <c r="IA76" s="4"/>
      <c r="IB76" s="4"/>
      <c r="IC76" s="4"/>
      <c r="ID76" s="4"/>
      <c r="IE76" s="4"/>
      <c r="IF76" s="4"/>
      <c r="IG76" s="4"/>
      <c r="IH76" s="4"/>
      <c r="II76" s="4"/>
      <c r="IJ76" s="4"/>
      <c r="IK76" s="4"/>
      <c r="IL76" s="4"/>
      <c r="IM76" s="4"/>
      <c r="IN76" s="4"/>
      <c r="IO76" s="4"/>
      <c r="IP76" s="4"/>
      <c r="IQ76" s="4"/>
      <c r="IR76" s="4"/>
      <c r="IS76" s="4"/>
      <c r="IT76" s="4"/>
      <c r="IU76" s="4"/>
      <c r="IV76" s="4"/>
    </row>
    <row r="77" spans="1:256" s="4" customFormat="1" ht="13" customHeight="1" x14ac:dyDescent="0.2">
      <c r="A77" s="6"/>
      <c r="B77" s="31" t="s">
        <v>67</v>
      </c>
      <c r="C77" s="31"/>
      <c r="D77" s="31"/>
      <c r="E77" s="31"/>
      <c r="F77" s="31"/>
      <c r="G77" s="31"/>
      <c r="H77" s="6"/>
      <c r="I77" s="4" t="s">
        <v>26</v>
      </c>
      <c r="J77" s="9"/>
      <c r="K77" s="14">
        <v>1</v>
      </c>
      <c r="L77" s="14">
        <v>0</v>
      </c>
      <c r="M77" s="14">
        <v>0</v>
      </c>
      <c r="N77" s="14">
        <v>0</v>
      </c>
      <c r="O77" s="14">
        <v>0</v>
      </c>
      <c r="P77" s="14">
        <v>0</v>
      </c>
      <c r="Q77" s="14">
        <v>0</v>
      </c>
      <c r="R77" s="14">
        <v>0</v>
      </c>
      <c r="S77" s="14">
        <v>0</v>
      </c>
      <c r="T77" s="14">
        <v>0</v>
      </c>
      <c r="U77" s="14">
        <v>1</v>
      </c>
      <c r="V77" s="14">
        <v>0</v>
      </c>
      <c r="W77" s="14">
        <v>0</v>
      </c>
      <c r="X77" s="14">
        <v>0</v>
      </c>
      <c r="Y77" s="14">
        <v>0</v>
      </c>
      <c r="Z77" s="14">
        <v>0</v>
      </c>
      <c r="AA77" s="14">
        <v>0</v>
      </c>
      <c r="AB77" s="14">
        <v>0</v>
      </c>
      <c r="AC77" s="14">
        <v>0</v>
      </c>
      <c r="AD77" s="14">
        <v>0</v>
      </c>
      <c r="AE77" s="14">
        <v>0</v>
      </c>
      <c r="AF77" s="14">
        <v>0</v>
      </c>
      <c r="AG77" s="14">
        <v>0</v>
      </c>
    </row>
    <row r="78" spans="1:256" s="4" customFormat="1" ht="13" customHeight="1" x14ac:dyDescent="0.2">
      <c r="A78" s="6"/>
      <c r="B78" s="45" t="s">
        <v>68</v>
      </c>
      <c r="C78" s="31"/>
      <c r="D78" s="31"/>
      <c r="E78" s="31"/>
      <c r="F78" s="31"/>
      <c r="G78" s="31"/>
      <c r="H78" s="6"/>
      <c r="I78" s="4" t="s">
        <v>1</v>
      </c>
      <c r="J78" s="9"/>
      <c r="K78" s="23">
        <v>35</v>
      </c>
      <c r="L78" s="23">
        <v>6</v>
      </c>
      <c r="M78" s="23">
        <v>27</v>
      </c>
      <c r="N78" s="23">
        <v>1</v>
      </c>
      <c r="O78" s="23">
        <v>0</v>
      </c>
      <c r="P78" s="23">
        <v>0</v>
      </c>
      <c r="Q78" s="23">
        <v>0</v>
      </c>
      <c r="R78" s="23">
        <v>0</v>
      </c>
      <c r="S78" s="23">
        <v>0</v>
      </c>
      <c r="T78" s="23">
        <v>0</v>
      </c>
      <c r="U78" s="23">
        <v>0</v>
      </c>
      <c r="V78" s="23">
        <v>0</v>
      </c>
      <c r="W78" s="23">
        <v>0</v>
      </c>
      <c r="X78" s="23">
        <v>0</v>
      </c>
      <c r="Y78" s="23">
        <v>0</v>
      </c>
      <c r="Z78" s="23">
        <v>0</v>
      </c>
      <c r="AA78" s="23">
        <v>1</v>
      </c>
      <c r="AB78" s="23">
        <v>0</v>
      </c>
      <c r="AC78" s="23">
        <v>0</v>
      </c>
      <c r="AD78" s="23">
        <v>0</v>
      </c>
      <c r="AE78" s="23">
        <v>0</v>
      </c>
      <c r="AF78" s="23">
        <v>0</v>
      </c>
      <c r="AG78" s="23">
        <v>0</v>
      </c>
    </row>
    <row r="79" spans="1:256" s="4" customFormat="1" ht="13" customHeight="1" x14ac:dyDescent="0.2">
      <c r="A79" s="6"/>
      <c r="B79" s="31"/>
      <c r="C79" s="31"/>
      <c r="D79" s="31"/>
      <c r="E79" s="31"/>
      <c r="F79" s="31"/>
      <c r="G79" s="31"/>
      <c r="H79" s="6"/>
      <c r="I79" s="4" t="s">
        <v>2</v>
      </c>
      <c r="J79" s="9"/>
      <c r="K79" s="14">
        <v>1</v>
      </c>
      <c r="L79" s="14">
        <v>1</v>
      </c>
      <c r="M79" s="14">
        <v>0</v>
      </c>
      <c r="N79" s="14">
        <v>0</v>
      </c>
      <c r="O79" s="14">
        <v>0</v>
      </c>
      <c r="P79" s="14">
        <v>0</v>
      </c>
      <c r="Q79" s="14">
        <v>0</v>
      </c>
      <c r="R79" s="14">
        <v>0</v>
      </c>
      <c r="S79" s="14">
        <v>0</v>
      </c>
      <c r="T79" s="14">
        <v>0</v>
      </c>
      <c r="U79" s="14">
        <v>0</v>
      </c>
      <c r="V79" s="14">
        <v>0</v>
      </c>
      <c r="W79" s="14">
        <v>0</v>
      </c>
      <c r="X79" s="14">
        <v>0</v>
      </c>
      <c r="Y79" s="14">
        <v>0</v>
      </c>
      <c r="Z79" s="14">
        <v>0</v>
      </c>
      <c r="AA79" s="14">
        <v>0</v>
      </c>
      <c r="AB79" s="14">
        <v>0</v>
      </c>
      <c r="AC79" s="14">
        <v>0</v>
      </c>
      <c r="AD79" s="14">
        <v>0</v>
      </c>
      <c r="AE79" s="14">
        <v>0</v>
      </c>
      <c r="AF79" s="14">
        <v>0</v>
      </c>
      <c r="AG79" s="14">
        <v>0</v>
      </c>
    </row>
    <row r="80" spans="1:256" s="4" customFormat="1" ht="13" customHeight="1" x14ac:dyDescent="0.2">
      <c r="A80" s="6"/>
      <c r="B80" s="31" t="s">
        <v>69</v>
      </c>
      <c r="C80" s="31"/>
      <c r="D80" s="31"/>
      <c r="E80" s="31"/>
      <c r="F80" s="31"/>
      <c r="G80" s="31"/>
      <c r="H80" s="6"/>
      <c r="I80" s="4" t="s">
        <v>1</v>
      </c>
      <c r="J80" s="9"/>
      <c r="K80" s="23">
        <v>110</v>
      </c>
      <c r="L80" s="23">
        <v>41</v>
      </c>
      <c r="M80" s="23">
        <v>54</v>
      </c>
      <c r="N80" s="23">
        <v>6</v>
      </c>
      <c r="O80" s="23">
        <v>0</v>
      </c>
      <c r="P80" s="23">
        <v>0</v>
      </c>
      <c r="Q80" s="23">
        <v>0</v>
      </c>
      <c r="R80" s="23">
        <v>0</v>
      </c>
      <c r="S80" s="23">
        <v>0</v>
      </c>
      <c r="T80" s="23">
        <v>0</v>
      </c>
      <c r="U80" s="23">
        <v>0</v>
      </c>
      <c r="V80" s="23">
        <v>0</v>
      </c>
      <c r="W80" s="23">
        <v>0</v>
      </c>
      <c r="X80" s="23">
        <v>6</v>
      </c>
      <c r="Y80" s="23">
        <v>1</v>
      </c>
      <c r="Z80" s="23">
        <v>0</v>
      </c>
      <c r="AA80" s="23">
        <v>1</v>
      </c>
      <c r="AB80" s="23">
        <v>0</v>
      </c>
      <c r="AC80" s="23">
        <v>1</v>
      </c>
      <c r="AD80" s="23">
        <v>0</v>
      </c>
      <c r="AE80" s="23">
        <v>0</v>
      </c>
      <c r="AF80" s="23">
        <v>0</v>
      </c>
      <c r="AG80" s="23">
        <v>0</v>
      </c>
    </row>
    <row r="81" spans="1:256" s="4" customFormat="1" ht="13" customHeight="1" x14ac:dyDescent="0.2">
      <c r="A81" s="6"/>
      <c r="B81" s="31"/>
      <c r="C81" s="31"/>
      <c r="D81" s="31"/>
      <c r="E81" s="31"/>
      <c r="F81" s="31"/>
      <c r="G81" s="31"/>
      <c r="H81" s="6"/>
      <c r="I81" s="4" t="s">
        <v>2</v>
      </c>
      <c r="J81" s="9"/>
      <c r="K81" s="14">
        <v>2</v>
      </c>
      <c r="L81" s="14">
        <v>0</v>
      </c>
      <c r="M81" s="14">
        <v>0</v>
      </c>
      <c r="N81" s="14">
        <v>0</v>
      </c>
      <c r="O81" s="14">
        <v>0</v>
      </c>
      <c r="P81" s="14">
        <v>0</v>
      </c>
      <c r="Q81" s="14">
        <v>0</v>
      </c>
      <c r="R81" s="14">
        <v>0</v>
      </c>
      <c r="S81" s="14">
        <v>0</v>
      </c>
      <c r="T81" s="14">
        <v>0</v>
      </c>
      <c r="U81" s="14">
        <v>0</v>
      </c>
      <c r="V81" s="14">
        <v>0</v>
      </c>
      <c r="W81" s="14">
        <v>0</v>
      </c>
      <c r="X81" s="14">
        <v>2</v>
      </c>
      <c r="Y81" s="14">
        <v>0</v>
      </c>
      <c r="Z81" s="14">
        <v>0</v>
      </c>
      <c r="AA81" s="14">
        <v>0</v>
      </c>
      <c r="AB81" s="14">
        <v>0</v>
      </c>
      <c r="AC81" s="14">
        <v>0</v>
      </c>
      <c r="AD81" s="14">
        <v>0</v>
      </c>
      <c r="AE81" s="14">
        <v>0</v>
      </c>
      <c r="AF81" s="14">
        <v>0</v>
      </c>
      <c r="AG81" s="14">
        <v>0</v>
      </c>
    </row>
    <row r="82" spans="1:256" s="4" customFormat="1" ht="13" customHeight="1" x14ac:dyDescent="0.2">
      <c r="A82" s="6"/>
      <c r="B82" s="25"/>
      <c r="C82" s="25"/>
      <c r="D82" s="25"/>
      <c r="E82" s="25"/>
      <c r="F82" s="25"/>
      <c r="G82" s="25"/>
      <c r="H82" s="6"/>
      <c r="J82" s="9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</row>
    <row r="83" spans="1:256" s="4" customFormat="1" ht="13" customHeight="1" x14ac:dyDescent="0.2">
      <c r="A83" s="6"/>
      <c r="B83" s="35" t="s">
        <v>70</v>
      </c>
      <c r="C83" s="35"/>
      <c r="D83" s="35"/>
      <c r="E83" s="35"/>
      <c r="F83" s="35"/>
      <c r="G83" s="35"/>
      <c r="H83" s="11"/>
      <c r="I83" s="16" t="s">
        <v>1</v>
      </c>
      <c r="J83" s="9"/>
      <c r="K83" s="24">
        <v>1524</v>
      </c>
      <c r="L83" s="24">
        <v>429</v>
      </c>
      <c r="M83" s="24">
        <v>919</v>
      </c>
      <c r="N83" s="24">
        <v>79</v>
      </c>
      <c r="O83" s="24">
        <v>6</v>
      </c>
      <c r="P83" s="24">
        <v>0</v>
      </c>
      <c r="Q83" s="24">
        <v>0</v>
      </c>
      <c r="R83" s="24">
        <v>0</v>
      </c>
      <c r="S83" s="24">
        <v>0</v>
      </c>
      <c r="T83" s="24">
        <v>1</v>
      </c>
      <c r="U83" s="24">
        <v>2</v>
      </c>
      <c r="V83" s="24">
        <v>2</v>
      </c>
      <c r="W83" s="24">
        <v>0</v>
      </c>
      <c r="X83" s="24">
        <v>67</v>
      </c>
      <c r="Y83" s="24">
        <v>10</v>
      </c>
      <c r="Z83" s="24">
        <v>0</v>
      </c>
      <c r="AA83" s="24">
        <v>2</v>
      </c>
      <c r="AB83" s="24">
        <v>3</v>
      </c>
      <c r="AC83" s="24">
        <v>3</v>
      </c>
      <c r="AD83" s="24">
        <v>0</v>
      </c>
      <c r="AE83" s="24">
        <v>0</v>
      </c>
      <c r="AF83" s="24">
        <v>1</v>
      </c>
      <c r="AG83" s="24">
        <v>0</v>
      </c>
    </row>
    <row r="84" spans="1:256" s="4" customFormat="1" ht="13" customHeight="1" x14ac:dyDescent="0.2">
      <c r="A84" s="6"/>
      <c r="B84" s="35"/>
      <c r="C84" s="35"/>
      <c r="D84" s="35"/>
      <c r="E84" s="35"/>
      <c r="F84" s="35"/>
      <c r="G84" s="35"/>
      <c r="H84" s="11"/>
      <c r="I84" s="16" t="s">
        <v>2</v>
      </c>
      <c r="J84" s="9"/>
      <c r="K84" s="15">
        <v>163</v>
      </c>
      <c r="L84" s="15">
        <v>56</v>
      </c>
      <c r="M84" s="15">
        <v>79</v>
      </c>
      <c r="N84" s="15">
        <v>17</v>
      </c>
      <c r="O84" s="15">
        <v>1</v>
      </c>
      <c r="P84" s="15">
        <v>0</v>
      </c>
      <c r="Q84" s="15">
        <v>0</v>
      </c>
      <c r="R84" s="15">
        <v>0</v>
      </c>
      <c r="S84" s="15">
        <v>0</v>
      </c>
      <c r="T84" s="15">
        <v>0</v>
      </c>
      <c r="U84" s="15">
        <v>0</v>
      </c>
      <c r="V84" s="15">
        <v>0</v>
      </c>
      <c r="W84" s="15">
        <v>0</v>
      </c>
      <c r="X84" s="15">
        <v>8</v>
      </c>
      <c r="Y84" s="15">
        <v>2</v>
      </c>
      <c r="Z84" s="15">
        <v>0</v>
      </c>
      <c r="AA84" s="15">
        <v>0</v>
      </c>
      <c r="AB84" s="15">
        <v>0</v>
      </c>
      <c r="AC84" s="15">
        <v>0</v>
      </c>
      <c r="AD84" s="15">
        <v>0</v>
      </c>
      <c r="AE84" s="15">
        <v>0</v>
      </c>
      <c r="AF84" s="15">
        <v>0</v>
      </c>
      <c r="AG84" s="15">
        <v>0</v>
      </c>
    </row>
    <row r="85" spans="1:256" s="4" customFormat="1" ht="13" customHeight="1" x14ac:dyDescent="0.2">
      <c r="A85" s="6"/>
      <c r="B85" s="29"/>
      <c r="C85" s="29"/>
      <c r="D85" s="29"/>
      <c r="E85" s="29"/>
      <c r="F85" s="29"/>
      <c r="G85" s="29"/>
      <c r="H85" s="11"/>
      <c r="I85" s="16"/>
      <c r="J85" s="9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  <c r="AA85" s="15"/>
      <c r="AB85" s="15"/>
      <c r="AC85" s="15"/>
      <c r="AD85" s="15"/>
      <c r="AE85" s="15"/>
      <c r="AF85" s="15"/>
      <c r="AG85" s="15"/>
    </row>
    <row r="86" spans="1:256" s="16" customFormat="1" ht="12.75" customHeight="1" x14ac:dyDescent="0.2">
      <c r="A86" s="11"/>
      <c r="B86" s="31" t="s">
        <v>71</v>
      </c>
      <c r="C86" s="31"/>
      <c r="D86" s="31"/>
      <c r="E86" s="31"/>
      <c r="F86" s="31"/>
      <c r="G86" s="31"/>
      <c r="H86" s="6"/>
      <c r="I86" s="4"/>
      <c r="J86" s="8"/>
      <c r="K86" s="23">
        <v>0</v>
      </c>
      <c r="L86" s="23">
        <v>0</v>
      </c>
      <c r="M86" s="23">
        <v>0</v>
      </c>
      <c r="N86" s="23">
        <v>0</v>
      </c>
      <c r="O86" s="23">
        <v>0</v>
      </c>
      <c r="P86" s="23">
        <v>0</v>
      </c>
      <c r="Q86" s="23">
        <v>0</v>
      </c>
      <c r="R86" s="23">
        <v>0</v>
      </c>
      <c r="S86" s="23">
        <v>0</v>
      </c>
      <c r="T86" s="23">
        <v>0</v>
      </c>
      <c r="U86" s="23">
        <v>0</v>
      </c>
      <c r="V86" s="23">
        <v>0</v>
      </c>
      <c r="W86" s="23">
        <v>0</v>
      </c>
      <c r="X86" s="23">
        <v>0</v>
      </c>
      <c r="Y86" s="23">
        <v>0</v>
      </c>
      <c r="Z86" s="23">
        <v>0</v>
      </c>
      <c r="AA86" s="23">
        <v>0</v>
      </c>
      <c r="AB86" s="23">
        <v>0</v>
      </c>
      <c r="AC86" s="23">
        <v>0</v>
      </c>
      <c r="AD86" s="23">
        <v>0</v>
      </c>
      <c r="AE86" s="23">
        <v>0</v>
      </c>
      <c r="AF86" s="23">
        <v>0</v>
      </c>
      <c r="AG86" s="23">
        <v>0</v>
      </c>
      <c r="AH86" s="4"/>
      <c r="AI86" s="4"/>
      <c r="AJ86" s="4"/>
      <c r="AK86" s="4"/>
      <c r="AL86" s="4"/>
      <c r="AM86" s="4"/>
      <c r="AN86" s="4"/>
      <c r="AO86" s="4"/>
      <c r="AP86" s="4"/>
      <c r="AQ86" s="4"/>
      <c r="AR86" s="4"/>
      <c r="AS86" s="4"/>
      <c r="AT86" s="4"/>
      <c r="AU86" s="4"/>
      <c r="AV86" s="4"/>
      <c r="AW86" s="4"/>
      <c r="AX86" s="4"/>
      <c r="AY86" s="4"/>
      <c r="AZ86" s="4"/>
      <c r="BA86" s="4"/>
      <c r="BB86" s="4"/>
      <c r="BC86" s="4"/>
      <c r="BD86" s="4"/>
      <c r="BE86" s="4"/>
      <c r="BF86" s="4"/>
      <c r="BG86" s="4"/>
      <c r="BH86" s="4"/>
      <c r="BI86" s="4"/>
      <c r="BJ86" s="4"/>
      <c r="BK86" s="4"/>
      <c r="BL86" s="4"/>
      <c r="BM86" s="4"/>
      <c r="BN86" s="4"/>
      <c r="BO86" s="4"/>
      <c r="BP86" s="4"/>
      <c r="BQ86" s="4"/>
      <c r="BR86" s="4"/>
      <c r="BS86" s="4"/>
      <c r="BT86" s="4"/>
      <c r="BU86" s="4"/>
      <c r="BV86" s="4"/>
      <c r="BW86" s="4"/>
      <c r="BX86" s="4"/>
      <c r="BY86" s="4"/>
      <c r="BZ86" s="4"/>
      <c r="CA86" s="4"/>
      <c r="CB86" s="4"/>
      <c r="CC86" s="4"/>
      <c r="CD86" s="4"/>
      <c r="CE86" s="4"/>
      <c r="CF86" s="4"/>
      <c r="CG86" s="4"/>
      <c r="CH86" s="4"/>
      <c r="CI86" s="4"/>
      <c r="CJ86" s="4"/>
      <c r="CK86" s="4"/>
      <c r="CL86" s="4"/>
      <c r="CM86" s="4"/>
      <c r="CN86" s="4"/>
      <c r="CO86" s="4"/>
      <c r="CP86" s="4"/>
      <c r="CQ86" s="4"/>
      <c r="CR86" s="4"/>
      <c r="CS86" s="4"/>
      <c r="CT86" s="4"/>
      <c r="CU86" s="4"/>
      <c r="CV86" s="4"/>
      <c r="CW86" s="4"/>
      <c r="CX86" s="4"/>
      <c r="CY86" s="4"/>
      <c r="CZ86" s="4"/>
      <c r="DA86" s="4"/>
      <c r="DB86" s="4"/>
      <c r="DC86" s="4"/>
      <c r="DD86" s="4"/>
      <c r="DE86" s="4"/>
      <c r="DF86" s="4"/>
      <c r="DG86" s="4"/>
      <c r="DH86" s="4"/>
      <c r="DI86" s="4"/>
      <c r="DJ86" s="4"/>
      <c r="DK86" s="4"/>
      <c r="DL86" s="4"/>
      <c r="DM86" s="4"/>
      <c r="DN86" s="4"/>
      <c r="DO86" s="4"/>
      <c r="DP86" s="4"/>
      <c r="DQ86" s="4"/>
      <c r="DR86" s="4"/>
      <c r="DS86" s="4"/>
      <c r="DT86" s="4"/>
      <c r="DU86" s="4"/>
      <c r="DV86" s="4"/>
      <c r="DW86" s="4"/>
      <c r="DX86" s="4"/>
      <c r="DY86" s="4"/>
      <c r="DZ86" s="4"/>
      <c r="EA86" s="4"/>
      <c r="EB86" s="4"/>
      <c r="EC86" s="4"/>
      <c r="ED86" s="4"/>
      <c r="EE86" s="4"/>
      <c r="EF86" s="4"/>
      <c r="EG86" s="4"/>
      <c r="EH86" s="4"/>
      <c r="EI86" s="4"/>
      <c r="EJ86" s="4"/>
      <c r="EK86" s="4"/>
      <c r="EL86" s="4"/>
      <c r="EM86" s="4"/>
      <c r="EN86" s="4"/>
      <c r="EO86" s="4"/>
      <c r="EP86" s="4"/>
      <c r="EQ86" s="4"/>
      <c r="ER86" s="4"/>
      <c r="ES86" s="4"/>
      <c r="ET86" s="4"/>
      <c r="EU86" s="4"/>
      <c r="EV86" s="4"/>
      <c r="EW86" s="4"/>
      <c r="EX86" s="4"/>
      <c r="EY86" s="4"/>
      <c r="EZ86" s="4"/>
      <c r="FA86" s="4"/>
      <c r="FB86" s="4"/>
      <c r="FC86" s="4"/>
      <c r="FD86" s="4"/>
      <c r="FE86" s="4"/>
      <c r="FF86" s="4"/>
      <c r="FG86" s="4"/>
      <c r="FH86" s="4"/>
      <c r="FI86" s="4"/>
      <c r="FJ86" s="4"/>
      <c r="FK86" s="4"/>
      <c r="FL86" s="4"/>
      <c r="FM86" s="4"/>
      <c r="FN86" s="4"/>
      <c r="FO86" s="4"/>
      <c r="FP86" s="4"/>
      <c r="FQ86" s="4"/>
      <c r="FR86" s="4"/>
      <c r="FS86" s="4"/>
      <c r="FT86" s="4"/>
      <c r="FU86" s="4"/>
      <c r="FV86" s="4"/>
      <c r="FW86" s="4"/>
      <c r="FX86" s="4"/>
      <c r="FY86" s="4"/>
      <c r="FZ86" s="4"/>
      <c r="GA86" s="4"/>
      <c r="GB86" s="4"/>
      <c r="GC86" s="4"/>
      <c r="GD86" s="4"/>
      <c r="GE86" s="4"/>
      <c r="GF86" s="4"/>
      <c r="GG86" s="4"/>
      <c r="GH86" s="4"/>
      <c r="GI86" s="4"/>
      <c r="GJ86" s="4"/>
      <c r="GK86" s="4"/>
      <c r="GL86" s="4"/>
      <c r="GM86" s="4"/>
      <c r="GN86" s="4"/>
      <c r="GO86" s="4"/>
      <c r="GP86" s="4"/>
      <c r="GQ86" s="4"/>
      <c r="GR86" s="4"/>
      <c r="GS86" s="4"/>
      <c r="GT86" s="4"/>
      <c r="GU86" s="4"/>
      <c r="GV86" s="4"/>
      <c r="GW86" s="4"/>
      <c r="GX86" s="4"/>
      <c r="GY86" s="4"/>
      <c r="GZ86" s="4"/>
      <c r="HA86" s="4"/>
      <c r="HB86" s="4"/>
      <c r="HC86" s="4"/>
      <c r="HD86" s="4"/>
      <c r="HE86" s="4"/>
      <c r="HF86" s="4"/>
      <c r="HG86" s="4"/>
      <c r="HH86" s="4"/>
      <c r="HI86" s="4"/>
      <c r="HJ86" s="4"/>
      <c r="HK86" s="4"/>
      <c r="HL86" s="4"/>
      <c r="HM86" s="4"/>
      <c r="HN86" s="4"/>
      <c r="HO86" s="4"/>
      <c r="HP86" s="4"/>
      <c r="HQ86" s="4"/>
      <c r="HR86" s="4"/>
      <c r="HS86" s="4"/>
      <c r="HT86" s="4"/>
      <c r="HU86" s="4"/>
      <c r="HV86" s="4"/>
      <c r="HW86" s="4"/>
      <c r="HX86" s="4"/>
      <c r="HY86" s="4"/>
      <c r="HZ86" s="4"/>
      <c r="IA86" s="4"/>
      <c r="IB86" s="4"/>
      <c r="IC86" s="4"/>
      <c r="ID86" s="4"/>
      <c r="IE86" s="4"/>
      <c r="IF86" s="4"/>
      <c r="IG86" s="4"/>
      <c r="IH86" s="4"/>
      <c r="II86" s="4"/>
      <c r="IJ86" s="4"/>
      <c r="IK86" s="4"/>
      <c r="IL86" s="4"/>
      <c r="IM86" s="4"/>
      <c r="IN86" s="4"/>
      <c r="IO86" s="4"/>
      <c r="IP86" s="4"/>
      <c r="IQ86" s="4"/>
      <c r="IR86" s="4"/>
      <c r="IS86" s="4"/>
      <c r="IT86" s="4"/>
      <c r="IU86" s="4"/>
      <c r="IV86" s="4"/>
    </row>
    <row r="87" spans="1:256" s="4" customFormat="1" ht="13" customHeight="1" x14ac:dyDescent="0.2">
      <c r="A87" s="6"/>
      <c r="B87" s="31" t="s">
        <v>72</v>
      </c>
      <c r="C87" s="31"/>
      <c r="D87" s="31"/>
      <c r="E87" s="31"/>
      <c r="F87" s="31"/>
      <c r="G87" s="31"/>
      <c r="H87" s="6"/>
      <c r="I87" s="4" t="s">
        <v>26</v>
      </c>
      <c r="J87" s="9"/>
      <c r="K87" s="14">
        <v>1</v>
      </c>
      <c r="L87" s="14">
        <v>0</v>
      </c>
      <c r="M87" s="14">
        <v>0</v>
      </c>
      <c r="N87" s="14">
        <v>0</v>
      </c>
      <c r="O87" s="14">
        <v>0</v>
      </c>
      <c r="P87" s="14">
        <v>0</v>
      </c>
      <c r="Q87" s="14">
        <v>0</v>
      </c>
      <c r="R87" s="14">
        <v>0</v>
      </c>
      <c r="S87" s="14">
        <v>0</v>
      </c>
      <c r="T87" s="14">
        <v>0</v>
      </c>
      <c r="U87" s="14">
        <v>0</v>
      </c>
      <c r="V87" s="14">
        <v>0</v>
      </c>
      <c r="W87" s="14">
        <v>0</v>
      </c>
      <c r="X87" s="14">
        <v>0</v>
      </c>
      <c r="Y87" s="14">
        <v>0</v>
      </c>
      <c r="Z87" s="14">
        <v>0</v>
      </c>
      <c r="AA87" s="14">
        <v>0</v>
      </c>
      <c r="AB87" s="14">
        <v>0</v>
      </c>
      <c r="AC87" s="14">
        <v>0</v>
      </c>
      <c r="AD87" s="14">
        <v>0</v>
      </c>
      <c r="AE87" s="14">
        <v>0</v>
      </c>
      <c r="AF87" s="14">
        <v>1</v>
      </c>
      <c r="AG87" s="14">
        <v>0</v>
      </c>
    </row>
    <row r="88" spans="1:256" s="4" customFormat="1" ht="13" customHeight="1" x14ac:dyDescent="0.2">
      <c r="A88" s="6"/>
      <c r="B88" s="42" t="s">
        <v>73</v>
      </c>
      <c r="C88" s="31"/>
      <c r="D88" s="31"/>
      <c r="E88" s="31"/>
      <c r="F88" s="31"/>
      <c r="G88" s="31"/>
      <c r="H88" s="6"/>
      <c r="I88" s="4" t="s">
        <v>1</v>
      </c>
      <c r="J88" s="9"/>
      <c r="K88" s="23">
        <v>8</v>
      </c>
      <c r="L88" s="23">
        <v>1</v>
      </c>
      <c r="M88" s="23">
        <v>7</v>
      </c>
      <c r="N88" s="23">
        <v>0</v>
      </c>
      <c r="O88" s="23">
        <v>0</v>
      </c>
      <c r="P88" s="23">
        <v>0</v>
      </c>
      <c r="Q88" s="23">
        <v>0</v>
      </c>
      <c r="R88" s="23">
        <v>0</v>
      </c>
      <c r="S88" s="23">
        <v>0</v>
      </c>
      <c r="T88" s="23">
        <v>0</v>
      </c>
      <c r="U88" s="23">
        <v>0</v>
      </c>
      <c r="V88" s="23">
        <v>0</v>
      </c>
      <c r="W88" s="23">
        <v>0</v>
      </c>
      <c r="X88" s="23">
        <v>0</v>
      </c>
      <c r="Y88" s="23">
        <v>0</v>
      </c>
      <c r="Z88" s="23">
        <v>0</v>
      </c>
      <c r="AA88" s="23">
        <v>0</v>
      </c>
      <c r="AB88" s="23">
        <v>0</v>
      </c>
      <c r="AC88" s="23">
        <v>0</v>
      </c>
      <c r="AD88" s="23">
        <v>0</v>
      </c>
      <c r="AE88" s="23">
        <v>0</v>
      </c>
      <c r="AF88" s="23">
        <v>0</v>
      </c>
      <c r="AG88" s="23">
        <v>0</v>
      </c>
    </row>
    <row r="89" spans="1:256" s="4" customFormat="1" ht="13" customHeight="1" x14ac:dyDescent="0.2">
      <c r="A89" s="6"/>
      <c r="B89" s="31"/>
      <c r="C89" s="31"/>
      <c r="D89" s="31"/>
      <c r="E89" s="31"/>
      <c r="F89" s="31"/>
      <c r="G89" s="31"/>
      <c r="H89" s="6"/>
      <c r="I89" s="4" t="s">
        <v>2</v>
      </c>
      <c r="J89" s="9"/>
      <c r="K89" s="14">
        <v>1</v>
      </c>
      <c r="L89" s="14">
        <v>0</v>
      </c>
      <c r="M89" s="14">
        <v>1</v>
      </c>
      <c r="N89" s="14">
        <v>0</v>
      </c>
      <c r="O89" s="14">
        <v>0</v>
      </c>
      <c r="P89" s="14">
        <v>0</v>
      </c>
      <c r="Q89" s="14">
        <v>0</v>
      </c>
      <c r="R89" s="14">
        <v>0</v>
      </c>
      <c r="S89" s="14">
        <v>0</v>
      </c>
      <c r="T89" s="14">
        <v>0</v>
      </c>
      <c r="U89" s="14">
        <v>0</v>
      </c>
      <c r="V89" s="14">
        <v>0</v>
      </c>
      <c r="W89" s="14">
        <v>0</v>
      </c>
      <c r="X89" s="14">
        <v>0</v>
      </c>
      <c r="Y89" s="14">
        <v>0</v>
      </c>
      <c r="Z89" s="14">
        <v>0</v>
      </c>
      <c r="AA89" s="14">
        <v>0</v>
      </c>
      <c r="AB89" s="14">
        <v>0</v>
      </c>
      <c r="AC89" s="14">
        <v>0</v>
      </c>
      <c r="AD89" s="14">
        <v>0</v>
      </c>
      <c r="AE89" s="14">
        <v>0</v>
      </c>
      <c r="AF89" s="14">
        <v>0</v>
      </c>
      <c r="AG89" s="14">
        <v>0</v>
      </c>
    </row>
    <row r="90" spans="1:256" s="4" customFormat="1" ht="13" customHeight="1" x14ac:dyDescent="0.2">
      <c r="A90" s="6"/>
      <c r="B90" s="31" t="s">
        <v>74</v>
      </c>
      <c r="C90" s="31"/>
      <c r="D90" s="31"/>
      <c r="E90" s="31"/>
      <c r="F90" s="31"/>
      <c r="G90" s="31"/>
      <c r="H90" s="6"/>
      <c r="I90" s="4" t="s">
        <v>1</v>
      </c>
      <c r="J90" s="9"/>
      <c r="K90" s="23">
        <v>2</v>
      </c>
      <c r="L90" s="23">
        <v>1</v>
      </c>
      <c r="M90" s="23">
        <v>1</v>
      </c>
      <c r="N90" s="23">
        <v>0</v>
      </c>
      <c r="O90" s="23">
        <v>0</v>
      </c>
      <c r="P90" s="23">
        <v>0</v>
      </c>
      <c r="Q90" s="23">
        <v>0</v>
      </c>
      <c r="R90" s="23">
        <v>0</v>
      </c>
      <c r="S90" s="23">
        <v>0</v>
      </c>
      <c r="T90" s="23">
        <v>0</v>
      </c>
      <c r="U90" s="23">
        <v>0</v>
      </c>
      <c r="V90" s="23">
        <v>0</v>
      </c>
      <c r="W90" s="23">
        <v>0</v>
      </c>
      <c r="X90" s="23">
        <v>0</v>
      </c>
      <c r="Y90" s="23">
        <v>0</v>
      </c>
      <c r="Z90" s="23">
        <v>0</v>
      </c>
      <c r="AA90" s="23">
        <v>0</v>
      </c>
      <c r="AB90" s="23">
        <v>0</v>
      </c>
      <c r="AC90" s="23">
        <v>0</v>
      </c>
      <c r="AD90" s="23">
        <v>0</v>
      </c>
      <c r="AE90" s="23">
        <v>0</v>
      </c>
      <c r="AF90" s="23">
        <v>0</v>
      </c>
      <c r="AG90" s="23">
        <v>0</v>
      </c>
    </row>
    <row r="91" spans="1:256" s="4" customFormat="1" ht="13" customHeight="1" x14ac:dyDescent="0.2">
      <c r="A91" s="6"/>
      <c r="B91" s="31"/>
      <c r="C91" s="31"/>
      <c r="D91" s="31"/>
      <c r="E91" s="31"/>
      <c r="F91" s="31"/>
      <c r="G91" s="31"/>
      <c r="H91" s="6"/>
      <c r="I91" s="4" t="s">
        <v>2</v>
      </c>
      <c r="J91" s="9"/>
      <c r="K91" s="14">
        <v>2</v>
      </c>
      <c r="L91" s="14">
        <v>2</v>
      </c>
      <c r="M91" s="14">
        <v>0</v>
      </c>
      <c r="N91" s="14">
        <v>0</v>
      </c>
      <c r="O91" s="14">
        <v>0</v>
      </c>
      <c r="P91" s="14">
        <v>0</v>
      </c>
      <c r="Q91" s="14">
        <v>0</v>
      </c>
      <c r="R91" s="14">
        <v>0</v>
      </c>
      <c r="S91" s="14">
        <v>0</v>
      </c>
      <c r="T91" s="14">
        <v>0</v>
      </c>
      <c r="U91" s="14">
        <v>0</v>
      </c>
      <c r="V91" s="14">
        <v>0</v>
      </c>
      <c r="W91" s="14">
        <v>0</v>
      </c>
      <c r="X91" s="14">
        <v>0</v>
      </c>
      <c r="Y91" s="14">
        <v>0</v>
      </c>
      <c r="Z91" s="14">
        <v>0</v>
      </c>
      <c r="AA91" s="14">
        <v>0</v>
      </c>
      <c r="AB91" s="14">
        <v>0</v>
      </c>
      <c r="AC91" s="14">
        <v>0</v>
      </c>
      <c r="AD91" s="14">
        <v>0</v>
      </c>
      <c r="AE91" s="14">
        <v>0</v>
      </c>
      <c r="AF91" s="14">
        <v>0</v>
      </c>
      <c r="AG91" s="14">
        <v>0</v>
      </c>
    </row>
    <row r="92" spans="1:256" s="16" customFormat="1" ht="12.75" customHeight="1" x14ac:dyDescent="0.2">
      <c r="A92" s="11"/>
      <c r="B92" s="31" t="s">
        <v>75</v>
      </c>
      <c r="C92" s="31"/>
      <c r="D92" s="31"/>
      <c r="E92" s="31"/>
      <c r="F92" s="31"/>
      <c r="G92" s="31"/>
      <c r="H92" s="6"/>
      <c r="I92" s="4"/>
      <c r="J92" s="8"/>
      <c r="K92" s="23">
        <v>0</v>
      </c>
      <c r="L92" s="23">
        <v>0</v>
      </c>
      <c r="M92" s="23">
        <v>0</v>
      </c>
      <c r="N92" s="23">
        <v>0</v>
      </c>
      <c r="O92" s="23">
        <v>0</v>
      </c>
      <c r="P92" s="23">
        <v>0</v>
      </c>
      <c r="Q92" s="23">
        <v>0</v>
      </c>
      <c r="R92" s="23">
        <v>0</v>
      </c>
      <c r="S92" s="23">
        <v>0</v>
      </c>
      <c r="T92" s="23">
        <v>0</v>
      </c>
      <c r="U92" s="23">
        <v>0</v>
      </c>
      <c r="V92" s="23">
        <v>0</v>
      </c>
      <c r="W92" s="23">
        <v>0</v>
      </c>
      <c r="X92" s="23">
        <v>0</v>
      </c>
      <c r="Y92" s="23">
        <v>0</v>
      </c>
      <c r="Z92" s="23">
        <v>0</v>
      </c>
      <c r="AA92" s="23">
        <v>0</v>
      </c>
      <c r="AB92" s="23">
        <v>0</v>
      </c>
      <c r="AC92" s="23">
        <v>0</v>
      </c>
      <c r="AD92" s="23">
        <v>0</v>
      </c>
      <c r="AE92" s="23">
        <v>0</v>
      </c>
      <c r="AF92" s="23">
        <v>0</v>
      </c>
      <c r="AG92" s="23">
        <v>0</v>
      </c>
      <c r="AH92" s="4"/>
      <c r="AI92" s="4"/>
      <c r="AJ92" s="4"/>
      <c r="AK92" s="4"/>
      <c r="AL92" s="4"/>
      <c r="AM92" s="4"/>
      <c r="AN92" s="4"/>
      <c r="AO92" s="4"/>
      <c r="AP92" s="4"/>
      <c r="AQ92" s="4"/>
      <c r="AR92" s="4"/>
      <c r="AS92" s="4"/>
      <c r="AT92" s="4"/>
      <c r="AU92" s="4"/>
      <c r="AV92" s="4"/>
      <c r="AW92" s="4"/>
      <c r="AX92" s="4"/>
      <c r="AY92" s="4"/>
      <c r="AZ92" s="4"/>
      <c r="BA92" s="4"/>
      <c r="BB92" s="4"/>
      <c r="BC92" s="4"/>
      <c r="BD92" s="4"/>
      <c r="BE92" s="4"/>
      <c r="BF92" s="4"/>
      <c r="BG92" s="4"/>
      <c r="BH92" s="4"/>
      <c r="BI92" s="4"/>
      <c r="BJ92" s="4"/>
      <c r="BK92" s="4"/>
      <c r="BL92" s="4"/>
      <c r="BM92" s="4"/>
      <c r="BN92" s="4"/>
      <c r="BO92" s="4"/>
      <c r="BP92" s="4"/>
      <c r="BQ92" s="4"/>
      <c r="BR92" s="4"/>
      <c r="BS92" s="4"/>
      <c r="BT92" s="4"/>
      <c r="BU92" s="4"/>
      <c r="BV92" s="4"/>
      <c r="BW92" s="4"/>
      <c r="BX92" s="4"/>
      <c r="BY92" s="4"/>
      <c r="BZ92" s="4"/>
      <c r="CA92" s="4"/>
      <c r="CB92" s="4"/>
      <c r="CC92" s="4"/>
      <c r="CD92" s="4"/>
      <c r="CE92" s="4"/>
      <c r="CF92" s="4"/>
      <c r="CG92" s="4"/>
      <c r="CH92" s="4"/>
      <c r="CI92" s="4"/>
      <c r="CJ92" s="4"/>
      <c r="CK92" s="4"/>
      <c r="CL92" s="4"/>
      <c r="CM92" s="4"/>
      <c r="CN92" s="4"/>
      <c r="CO92" s="4"/>
      <c r="CP92" s="4"/>
      <c r="CQ92" s="4"/>
      <c r="CR92" s="4"/>
      <c r="CS92" s="4"/>
      <c r="CT92" s="4"/>
      <c r="CU92" s="4"/>
      <c r="CV92" s="4"/>
      <c r="CW92" s="4"/>
      <c r="CX92" s="4"/>
      <c r="CY92" s="4"/>
      <c r="CZ92" s="4"/>
      <c r="DA92" s="4"/>
      <c r="DB92" s="4"/>
      <c r="DC92" s="4"/>
      <c r="DD92" s="4"/>
      <c r="DE92" s="4"/>
      <c r="DF92" s="4"/>
      <c r="DG92" s="4"/>
      <c r="DH92" s="4"/>
      <c r="DI92" s="4"/>
      <c r="DJ92" s="4"/>
      <c r="DK92" s="4"/>
      <c r="DL92" s="4"/>
      <c r="DM92" s="4"/>
      <c r="DN92" s="4"/>
      <c r="DO92" s="4"/>
      <c r="DP92" s="4"/>
      <c r="DQ92" s="4"/>
      <c r="DR92" s="4"/>
      <c r="DS92" s="4"/>
      <c r="DT92" s="4"/>
      <c r="DU92" s="4"/>
      <c r="DV92" s="4"/>
      <c r="DW92" s="4"/>
      <c r="DX92" s="4"/>
      <c r="DY92" s="4"/>
      <c r="DZ92" s="4"/>
      <c r="EA92" s="4"/>
      <c r="EB92" s="4"/>
      <c r="EC92" s="4"/>
      <c r="ED92" s="4"/>
      <c r="EE92" s="4"/>
      <c r="EF92" s="4"/>
      <c r="EG92" s="4"/>
      <c r="EH92" s="4"/>
      <c r="EI92" s="4"/>
      <c r="EJ92" s="4"/>
      <c r="EK92" s="4"/>
      <c r="EL92" s="4"/>
      <c r="EM92" s="4"/>
      <c r="EN92" s="4"/>
      <c r="EO92" s="4"/>
      <c r="EP92" s="4"/>
      <c r="EQ92" s="4"/>
      <c r="ER92" s="4"/>
      <c r="ES92" s="4"/>
      <c r="ET92" s="4"/>
      <c r="EU92" s="4"/>
      <c r="EV92" s="4"/>
      <c r="EW92" s="4"/>
      <c r="EX92" s="4"/>
      <c r="EY92" s="4"/>
      <c r="EZ92" s="4"/>
      <c r="FA92" s="4"/>
      <c r="FB92" s="4"/>
      <c r="FC92" s="4"/>
      <c r="FD92" s="4"/>
      <c r="FE92" s="4"/>
      <c r="FF92" s="4"/>
      <c r="FG92" s="4"/>
      <c r="FH92" s="4"/>
      <c r="FI92" s="4"/>
      <c r="FJ92" s="4"/>
      <c r="FK92" s="4"/>
      <c r="FL92" s="4"/>
      <c r="FM92" s="4"/>
      <c r="FN92" s="4"/>
      <c r="FO92" s="4"/>
      <c r="FP92" s="4"/>
      <c r="FQ92" s="4"/>
      <c r="FR92" s="4"/>
      <c r="FS92" s="4"/>
      <c r="FT92" s="4"/>
      <c r="FU92" s="4"/>
      <c r="FV92" s="4"/>
      <c r="FW92" s="4"/>
      <c r="FX92" s="4"/>
      <c r="FY92" s="4"/>
      <c r="FZ92" s="4"/>
      <c r="GA92" s="4"/>
      <c r="GB92" s="4"/>
      <c r="GC92" s="4"/>
      <c r="GD92" s="4"/>
      <c r="GE92" s="4"/>
      <c r="GF92" s="4"/>
      <c r="GG92" s="4"/>
      <c r="GH92" s="4"/>
      <c r="GI92" s="4"/>
      <c r="GJ92" s="4"/>
      <c r="GK92" s="4"/>
      <c r="GL92" s="4"/>
      <c r="GM92" s="4"/>
      <c r="GN92" s="4"/>
      <c r="GO92" s="4"/>
      <c r="GP92" s="4"/>
      <c r="GQ92" s="4"/>
      <c r="GR92" s="4"/>
      <c r="GS92" s="4"/>
      <c r="GT92" s="4"/>
      <c r="GU92" s="4"/>
      <c r="GV92" s="4"/>
      <c r="GW92" s="4"/>
      <c r="GX92" s="4"/>
      <c r="GY92" s="4"/>
      <c r="GZ92" s="4"/>
      <c r="HA92" s="4"/>
      <c r="HB92" s="4"/>
      <c r="HC92" s="4"/>
      <c r="HD92" s="4"/>
      <c r="HE92" s="4"/>
      <c r="HF92" s="4"/>
      <c r="HG92" s="4"/>
      <c r="HH92" s="4"/>
      <c r="HI92" s="4"/>
      <c r="HJ92" s="4"/>
      <c r="HK92" s="4"/>
      <c r="HL92" s="4"/>
      <c r="HM92" s="4"/>
      <c r="HN92" s="4"/>
      <c r="HO92" s="4"/>
      <c r="HP92" s="4"/>
      <c r="HQ92" s="4"/>
      <c r="HR92" s="4"/>
      <c r="HS92" s="4"/>
      <c r="HT92" s="4"/>
      <c r="HU92" s="4"/>
      <c r="HV92" s="4"/>
      <c r="HW92" s="4"/>
      <c r="HX92" s="4"/>
      <c r="HY92" s="4"/>
      <c r="HZ92" s="4"/>
      <c r="IA92" s="4"/>
      <c r="IB92" s="4"/>
      <c r="IC92" s="4"/>
      <c r="ID92" s="4"/>
      <c r="IE92" s="4"/>
      <c r="IF92" s="4"/>
      <c r="IG92" s="4"/>
      <c r="IH92" s="4"/>
      <c r="II92" s="4"/>
      <c r="IJ92" s="4"/>
      <c r="IK92" s="4"/>
      <c r="IL92" s="4"/>
      <c r="IM92" s="4"/>
      <c r="IN92" s="4"/>
      <c r="IO92" s="4"/>
      <c r="IP92" s="4"/>
      <c r="IQ92" s="4"/>
      <c r="IR92" s="4"/>
      <c r="IS92" s="4"/>
      <c r="IT92" s="4"/>
      <c r="IU92" s="4"/>
      <c r="IV92" s="4"/>
    </row>
    <row r="93" spans="1:256" s="4" customFormat="1" ht="13" customHeight="1" x14ac:dyDescent="0.2">
      <c r="A93" s="6"/>
      <c r="B93" s="45" t="s">
        <v>76</v>
      </c>
      <c r="C93" s="31"/>
      <c r="D93" s="31"/>
      <c r="E93" s="31"/>
      <c r="F93" s="31"/>
      <c r="G93" s="31"/>
      <c r="H93" s="6"/>
      <c r="I93" s="4" t="s">
        <v>1</v>
      </c>
      <c r="J93" s="9"/>
      <c r="K93" s="23">
        <v>4</v>
      </c>
      <c r="L93" s="23">
        <v>0</v>
      </c>
      <c r="M93" s="23">
        <v>3</v>
      </c>
      <c r="N93" s="23">
        <v>0</v>
      </c>
      <c r="O93" s="23">
        <v>0</v>
      </c>
      <c r="P93" s="23">
        <v>0</v>
      </c>
      <c r="Q93" s="23">
        <v>0</v>
      </c>
      <c r="R93" s="23">
        <v>0</v>
      </c>
      <c r="S93" s="23">
        <v>0</v>
      </c>
      <c r="T93" s="23">
        <v>0</v>
      </c>
      <c r="U93" s="23">
        <v>0</v>
      </c>
      <c r="V93" s="23">
        <v>0</v>
      </c>
      <c r="W93" s="23">
        <v>0</v>
      </c>
      <c r="X93" s="23">
        <v>0</v>
      </c>
      <c r="Y93" s="23">
        <v>1</v>
      </c>
      <c r="Z93" s="23">
        <v>0</v>
      </c>
      <c r="AA93" s="23">
        <v>0</v>
      </c>
      <c r="AB93" s="23">
        <v>0</v>
      </c>
      <c r="AC93" s="23">
        <v>0</v>
      </c>
      <c r="AD93" s="23">
        <v>0</v>
      </c>
      <c r="AE93" s="23">
        <v>0</v>
      </c>
      <c r="AF93" s="23">
        <v>0</v>
      </c>
      <c r="AG93" s="23">
        <v>0</v>
      </c>
    </row>
    <row r="94" spans="1:256" s="4" customFormat="1" ht="13" customHeight="1" x14ac:dyDescent="0.2">
      <c r="A94" s="6"/>
      <c r="B94" s="31"/>
      <c r="C94" s="31"/>
      <c r="D94" s="31"/>
      <c r="E94" s="31"/>
      <c r="F94" s="31"/>
      <c r="G94" s="31"/>
      <c r="H94" s="6"/>
      <c r="I94" s="4" t="s">
        <v>2</v>
      </c>
      <c r="J94" s="9"/>
      <c r="K94" s="14">
        <v>1</v>
      </c>
      <c r="L94" s="14">
        <v>1</v>
      </c>
      <c r="M94" s="14">
        <v>0</v>
      </c>
      <c r="N94" s="14">
        <v>0</v>
      </c>
      <c r="O94" s="14">
        <v>0</v>
      </c>
      <c r="P94" s="14">
        <v>0</v>
      </c>
      <c r="Q94" s="14">
        <v>0</v>
      </c>
      <c r="R94" s="14">
        <v>0</v>
      </c>
      <c r="S94" s="14">
        <v>0</v>
      </c>
      <c r="T94" s="14">
        <v>0</v>
      </c>
      <c r="U94" s="14">
        <v>0</v>
      </c>
      <c r="V94" s="14">
        <v>0</v>
      </c>
      <c r="W94" s="14">
        <v>0</v>
      </c>
      <c r="X94" s="14">
        <v>0</v>
      </c>
      <c r="Y94" s="14">
        <v>0</v>
      </c>
      <c r="Z94" s="14">
        <v>0</v>
      </c>
      <c r="AA94" s="14">
        <v>0</v>
      </c>
      <c r="AB94" s="14">
        <v>0</v>
      </c>
      <c r="AC94" s="14">
        <v>0</v>
      </c>
      <c r="AD94" s="14">
        <v>0</v>
      </c>
      <c r="AE94" s="14">
        <v>0</v>
      </c>
      <c r="AF94" s="14">
        <v>0</v>
      </c>
      <c r="AG94" s="14">
        <v>0</v>
      </c>
    </row>
    <row r="95" spans="1:256" s="4" customFormat="1" ht="13" customHeight="1" x14ac:dyDescent="0.2">
      <c r="A95" s="6"/>
      <c r="B95" s="45" t="s">
        <v>77</v>
      </c>
      <c r="C95" s="31"/>
      <c r="D95" s="31"/>
      <c r="E95" s="31"/>
      <c r="F95" s="31"/>
      <c r="G95" s="31"/>
      <c r="H95" s="6"/>
      <c r="I95" s="4" t="s">
        <v>1</v>
      </c>
      <c r="J95" s="9"/>
      <c r="K95" s="23">
        <v>74</v>
      </c>
      <c r="L95" s="23">
        <v>23</v>
      </c>
      <c r="M95" s="23">
        <v>27</v>
      </c>
      <c r="N95" s="23">
        <v>11</v>
      </c>
      <c r="O95" s="23">
        <v>0</v>
      </c>
      <c r="P95" s="23">
        <v>0</v>
      </c>
      <c r="Q95" s="23">
        <v>0</v>
      </c>
      <c r="R95" s="23">
        <v>0</v>
      </c>
      <c r="S95" s="23">
        <v>0</v>
      </c>
      <c r="T95" s="23">
        <v>0</v>
      </c>
      <c r="U95" s="23">
        <v>0</v>
      </c>
      <c r="V95" s="23">
        <v>0</v>
      </c>
      <c r="W95" s="23">
        <v>0</v>
      </c>
      <c r="X95" s="23">
        <v>11</v>
      </c>
      <c r="Y95" s="23">
        <v>2</v>
      </c>
      <c r="Z95" s="23">
        <v>0</v>
      </c>
      <c r="AA95" s="23">
        <v>0</v>
      </c>
      <c r="AB95" s="23">
        <v>0</v>
      </c>
      <c r="AC95" s="23">
        <v>0</v>
      </c>
      <c r="AD95" s="23">
        <v>0</v>
      </c>
      <c r="AE95" s="23">
        <v>0</v>
      </c>
      <c r="AF95" s="23">
        <v>0</v>
      </c>
      <c r="AG95" s="23">
        <v>0</v>
      </c>
    </row>
    <row r="96" spans="1:256" s="4" customFormat="1" ht="13" customHeight="1" x14ac:dyDescent="0.2">
      <c r="A96" s="6"/>
      <c r="B96" s="31"/>
      <c r="C96" s="31"/>
      <c r="D96" s="31"/>
      <c r="E96" s="31"/>
      <c r="F96" s="31"/>
      <c r="G96" s="31"/>
      <c r="H96" s="6"/>
      <c r="I96" s="4" t="s">
        <v>2</v>
      </c>
      <c r="J96" s="9"/>
      <c r="K96" s="14">
        <v>7</v>
      </c>
      <c r="L96" s="14">
        <v>0</v>
      </c>
      <c r="M96" s="14">
        <v>1</v>
      </c>
      <c r="N96" s="14">
        <v>4</v>
      </c>
      <c r="O96" s="14">
        <v>0</v>
      </c>
      <c r="P96" s="14">
        <v>0</v>
      </c>
      <c r="Q96" s="14">
        <v>0</v>
      </c>
      <c r="R96" s="14">
        <v>0</v>
      </c>
      <c r="S96" s="14">
        <v>0</v>
      </c>
      <c r="T96" s="14">
        <v>0</v>
      </c>
      <c r="U96" s="14">
        <v>0</v>
      </c>
      <c r="V96" s="14">
        <v>0</v>
      </c>
      <c r="W96" s="14">
        <v>0</v>
      </c>
      <c r="X96" s="14">
        <v>1</v>
      </c>
      <c r="Y96" s="14">
        <v>1</v>
      </c>
      <c r="Z96" s="14">
        <v>0</v>
      </c>
      <c r="AA96" s="14">
        <v>0</v>
      </c>
      <c r="AB96" s="14">
        <v>0</v>
      </c>
      <c r="AC96" s="14">
        <v>0</v>
      </c>
      <c r="AD96" s="14">
        <v>0</v>
      </c>
      <c r="AE96" s="14">
        <v>0</v>
      </c>
      <c r="AF96" s="14">
        <v>0</v>
      </c>
      <c r="AG96" s="14">
        <v>0</v>
      </c>
    </row>
    <row r="97" spans="1:33" s="4" customFormat="1" ht="13" customHeight="1" x14ac:dyDescent="0.2">
      <c r="A97" s="6"/>
      <c r="B97" s="31" t="s">
        <v>78</v>
      </c>
      <c r="C97" s="31"/>
      <c r="D97" s="31"/>
      <c r="E97" s="31"/>
      <c r="F97" s="31"/>
      <c r="G97" s="31"/>
      <c r="H97" s="6"/>
      <c r="I97" s="4" t="s">
        <v>1</v>
      </c>
      <c r="J97" s="9"/>
      <c r="K97" s="23">
        <v>856</v>
      </c>
      <c r="L97" s="23">
        <v>153</v>
      </c>
      <c r="M97" s="23">
        <v>660</v>
      </c>
      <c r="N97" s="23">
        <v>24</v>
      </c>
      <c r="O97" s="23">
        <v>5</v>
      </c>
      <c r="P97" s="23">
        <v>0</v>
      </c>
      <c r="Q97" s="23">
        <v>0</v>
      </c>
      <c r="R97" s="23">
        <v>0</v>
      </c>
      <c r="S97" s="23">
        <v>0</v>
      </c>
      <c r="T97" s="23">
        <v>0</v>
      </c>
      <c r="U97" s="23">
        <v>1</v>
      </c>
      <c r="V97" s="23">
        <v>1</v>
      </c>
      <c r="W97" s="23">
        <v>0</v>
      </c>
      <c r="X97" s="23">
        <v>3</v>
      </c>
      <c r="Y97" s="23">
        <v>4</v>
      </c>
      <c r="Z97" s="23">
        <v>0</v>
      </c>
      <c r="AA97" s="23">
        <v>2</v>
      </c>
      <c r="AB97" s="23">
        <v>1</v>
      </c>
      <c r="AC97" s="23">
        <v>2</v>
      </c>
      <c r="AD97" s="23">
        <v>0</v>
      </c>
      <c r="AE97" s="23">
        <v>0</v>
      </c>
      <c r="AF97" s="23">
        <v>0</v>
      </c>
      <c r="AG97" s="23">
        <v>0</v>
      </c>
    </row>
    <row r="98" spans="1:33" s="4" customFormat="1" ht="13" customHeight="1" x14ac:dyDescent="0.2">
      <c r="A98" s="6"/>
      <c r="B98" s="31"/>
      <c r="C98" s="31"/>
      <c r="D98" s="31"/>
      <c r="E98" s="31"/>
      <c r="F98" s="31"/>
      <c r="G98" s="31"/>
      <c r="H98" s="6"/>
      <c r="I98" s="4" t="s">
        <v>2</v>
      </c>
      <c r="J98" s="9"/>
      <c r="K98" s="14">
        <v>130</v>
      </c>
      <c r="L98" s="14">
        <v>39</v>
      </c>
      <c r="M98" s="14">
        <v>75</v>
      </c>
      <c r="N98" s="14">
        <v>9</v>
      </c>
      <c r="O98" s="14">
        <v>1</v>
      </c>
      <c r="P98" s="14">
        <v>0</v>
      </c>
      <c r="Q98" s="14">
        <v>0</v>
      </c>
      <c r="R98" s="14">
        <v>0</v>
      </c>
      <c r="S98" s="14">
        <v>0</v>
      </c>
      <c r="T98" s="14">
        <v>0</v>
      </c>
      <c r="U98" s="14">
        <v>0</v>
      </c>
      <c r="V98" s="14">
        <v>0</v>
      </c>
      <c r="W98" s="14">
        <v>0</v>
      </c>
      <c r="X98" s="14">
        <v>5</v>
      </c>
      <c r="Y98" s="14">
        <v>1</v>
      </c>
      <c r="Z98" s="14">
        <v>0</v>
      </c>
      <c r="AA98" s="14">
        <v>0</v>
      </c>
      <c r="AB98" s="14">
        <v>0</v>
      </c>
      <c r="AC98" s="14">
        <v>0</v>
      </c>
      <c r="AD98" s="14">
        <v>0</v>
      </c>
      <c r="AE98" s="14">
        <v>0</v>
      </c>
      <c r="AF98" s="14">
        <v>0</v>
      </c>
      <c r="AG98" s="14">
        <v>0</v>
      </c>
    </row>
    <row r="99" spans="1:33" s="4" customFormat="1" ht="13" customHeight="1" x14ac:dyDescent="0.2">
      <c r="A99" s="6"/>
      <c r="B99" s="31" t="s">
        <v>79</v>
      </c>
      <c r="C99" s="31"/>
      <c r="D99" s="31"/>
      <c r="E99" s="31"/>
      <c r="F99" s="31"/>
      <c r="G99" s="31"/>
      <c r="H99" s="6"/>
      <c r="I99" s="4" t="s">
        <v>26</v>
      </c>
      <c r="J99" s="9"/>
      <c r="K99" s="14">
        <v>1</v>
      </c>
      <c r="L99" s="14">
        <v>1</v>
      </c>
      <c r="M99" s="14">
        <v>0</v>
      </c>
      <c r="N99" s="14">
        <v>0</v>
      </c>
      <c r="O99" s="14">
        <v>0</v>
      </c>
      <c r="P99" s="14">
        <v>0</v>
      </c>
      <c r="Q99" s="14">
        <v>0</v>
      </c>
      <c r="R99" s="14">
        <v>0</v>
      </c>
      <c r="S99" s="14">
        <v>0</v>
      </c>
      <c r="T99" s="14">
        <v>0</v>
      </c>
      <c r="U99" s="14">
        <v>0</v>
      </c>
      <c r="V99" s="14">
        <v>0</v>
      </c>
      <c r="W99" s="14">
        <v>0</v>
      </c>
      <c r="X99" s="14">
        <v>0</v>
      </c>
      <c r="Y99" s="14">
        <v>0</v>
      </c>
      <c r="Z99" s="14">
        <v>0</v>
      </c>
      <c r="AA99" s="14">
        <v>0</v>
      </c>
      <c r="AB99" s="14">
        <v>0</v>
      </c>
      <c r="AC99" s="14">
        <v>0</v>
      </c>
      <c r="AD99" s="14">
        <v>0</v>
      </c>
      <c r="AE99" s="14">
        <v>0</v>
      </c>
      <c r="AF99" s="14">
        <v>0</v>
      </c>
      <c r="AG99" s="14">
        <v>0</v>
      </c>
    </row>
    <row r="100" spans="1:33" s="4" customFormat="1" ht="13" customHeight="1" x14ac:dyDescent="0.2">
      <c r="A100" s="6"/>
      <c r="B100" s="31" t="s">
        <v>80</v>
      </c>
      <c r="C100" s="31"/>
      <c r="D100" s="31"/>
      <c r="E100" s="31"/>
      <c r="F100" s="31"/>
      <c r="G100" s="31"/>
      <c r="H100" s="6"/>
      <c r="I100" s="4" t="s">
        <v>1</v>
      </c>
      <c r="J100" s="9"/>
      <c r="K100" s="23">
        <v>212</v>
      </c>
      <c r="L100" s="23">
        <v>99</v>
      </c>
      <c r="M100" s="23">
        <v>88</v>
      </c>
      <c r="N100" s="23">
        <v>3</v>
      </c>
      <c r="O100" s="23">
        <v>1</v>
      </c>
      <c r="P100" s="23">
        <v>0</v>
      </c>
      <c r="Q100" s="23">
        <v>0</v>
      </c>
      <c r="R100" s="23">
        <v>0</v>
      </c>
      <c r="S100" s="23">
        <v>0</v>
      </c>
      <c r="T100" s="23">
        <v>0</v>
      </c>
      <c r="U100" s="23">
        <v>1</v>
      </c>
      <c r="V100" s="23">
        <v>0</v>
      </c>
      <c r="W100" s="23">
        <v>0</v>
      </c>
      <c r="X100" s="23">
        <v>16</v>
      </c>
      <c r="Y100" s="23">
        <v>2</v>
      </c>
      <c r="Z100" s="23">
        <v>0</v>
      </c>
      <c r="AA100" s="23">
        <v>0</v>
      </c>
      <c r="AB100" s="23">
        <v>1</v>
      </c>
      <c r="AC100" s="23">
        <v>1</v>
      </c>
      <c r="AD100" s="23">
        <v>0</v>
      </c>
      <c r="AE100" s="23">
        <v>0</v>
      </c>
      <c r="AF100" s="23">
        <v>0</v>
      </c>
      <c r="AG100" s="23">
        <v>0</v>
      </c>
    </row>
    <row r="101" spans="1:33" s="4" customFormat="1" ht="13" customHeight="1" x14ac:dyDescent="0.2">
      <c r="A101" s="6"/>
      <c r="B101" s="31"/>
      <c r="C101" s="31"/>
      <c r="D101" s="31"/>
      <c r="E101" s="31"/>
      <c r="F101" s="31"/>
      <c r="G101" s="31"/>
      <c r="H101" s="6"/>
      <c r="I101" s="4" t="s">
        <v>2</v>
      </c>
      <c r="J101" s="9"/>
      <c r="K101" s="14">
        <v>13</v>
      </c>
      <c r="L101" s="14">
        <v>9</v>
      </c>
      <c r="M101" s="14">
        <v>2</v>
      </c>
      <c r="N101" s="14">
        <v>2</v>
      </c>
      <c r="O101" s="14">
        <v>0</v>
      </c>
      <c r="P101" s="14">
        <v>0</v>
      </c>
      <c r="Q101" s="14">
        <v>0</v>
      </c>
      <c r="R101" s="14">
        <v>0</v>
      </c>
      <c r="S101" s="14">
        <v>0</v>
      </c>
      <c r="T101" s="14">
        <v>0</v>
      </c>
      <c r="U101" s="14">
        <v>0</v>
      </c>
      <c r="V101" s="14">
        <v>0</v>
      </c>
      <c r="W101" s="14">
        <v>0</v>
      </c>
      <c r="X101" s="14">
        <v>0</v>
      </c>
      <c r="Y101" s="14">
        <v>0</v>
      </c>
      <c r="Z101" s="14">
        <v>0</v>
      </c>
      <c r="AA101" s="14">
        <v>0</v>
      </c>
      <c r="AB101" s="14">
        <v>0</v>
      </c>
      <c r="AC101" s="14">
        <v>0</v>
      </c>
      <c r="AD101" s="14">
        <v>0</v>
      </c>
      <c r="AE101" s="14">
        <v>0</v>
      </c>
      <c r="AF101" s="14">
        <v>0</v>
      </c>
      <c r="AG101" s="14">
        <v>0</v>
      </c>
    </row>
    <row r="102" spans="1:33" s="4" customFormat="1" ht="13" customHeight="1" x14ac:dyDescent="0.2">
      <c r="A102" s="6"/>
      <c r="B102" s="44" t="s">
        <v>81</v>
      </c>
      <c r="C102" s="31"/>
      <c r="D102" s="31"/>
      <c r="E102" s="31"/>
      <c r="F102" s="31"/>
      <c r="G102" s="31"/>
      <c r="H102" s="6"/>
      <c r="I102" s="4" t="s">
        <v>1</v>
      </c>
      <c r="J102" s="9"/>
      <c r="K102" s="23">
        <v>28</v>
      </c>
      <c r="L102" s="23">
        <v>0</v>
      </c>
      <c r="M102" s="23">
        <v>1</v>
      </c>
      <c r="N102" s="23">
        <v>27</v>
      </c>
      <c r="O102" s="23">
        <v>0</v>
      </c>
      <c r="P102" s="23">
        <v>0</v>
      </c>
      <c r="Q102" s="23">
        <v>0</v>
      </c>
      <c r="R102" s="23">
        <v>0</v>
      </c>
      <c r="S102" s="23">
        <v>0</v>
      </c>
      <c r="T102" s="23">
        <v>0</v>
      </c>
      <c r="U102" s="23">
        <v>0</v>
      </c>
      <c r="V102" s="23">
        <v>0</v>
      </c>
      <c r="W102" s="23">
        <v>0</v>
      </c>
      <c r="X102" s="23">
        <v>0</v>
      </c>
      <c r="Y102" s="23">
        <v>0</v>
      </c>
      <c r="Z102" s="23">
        <v>0</v>
      </c>
      <c r="AA102" s="23">
        <v>0</v>
      </c>
      <c r="AB102" s="23">
        <v>0</v>
      </c>
      <c r="AC102" s="23">
        <v>0</v>
      </c>
      <c r="AD102" s="23">
        <v>0</v>
      </c>
      <c r="AE102" s="23">
        <v>0</v>
      </c>
      <c r="AF102" s="23">
        <v>0</v>
      </c>
      <c r="AG102" s="23">
        <v>0</v>
      </c>
    </row>
    <row r="103" spans="1:33" s="4" customFormat="1" ht="13" customHeight="1" x14ac:dyDescent="0.2">
      <c r="A103" s="6"/>
      <c r="B103" s="31"/>
      <c r="C103" s="31"/>
      <c r="D103" s="31"/>
      <c r="E103" s="31"/>
      <c r="F103" s="31"/>
      <c r="G103" s="31"/>
      <c r="H103" s="6"/>
      <c r="I103" s="4" t="s">
        <v>2</v>
      </c>
      <c r="J103" s="9"/>
      <c r="K103" s="14">
        <v>1</v>
      </c>
      <c r="L103" s="14">
        <v>0</v>
      </c>
      <c r="M103" s="14">
        <v>0</v>
      </c>
      <c r="N103" s="14">
        <v>1</v>
      </c>
      <c r="O103" s="14">
        <v>0</v>
      </c>
      <c r="P103" s="14">
        <v>0</v>
      </c>
      <c r="Q103" s="14">
        <v>0</v>
      </c>
      <c r="R103" s="14">
        <v>0</v>
      </c>
      <c r="S103" s="14">
        <v>0</v>
      </c>
      <c r="T103" s="14">
        <v>0</v>
      </c>
      <c r="U103" s="14">
        <v>0</v>
      </c>
      <c r="V103" s="14">
        <v>0</v>
      </c>
      <c r="W103" s="14">
        <v>0</v>
      </c>
      <c r="X103" s="14">
        <v>0</v>
      </c>
      <c r="Y103" s="14">
        <v>0</v>
      </c>
      <c r="Z103" s="14">
        <v>0</v>
      </c>
      <c r="AA103" s="14">
        <v>0</v>
      </c>
      <c r="AB103" s="14">
        <v>0</v>
      </c>
      <c r="AC103" s="14">
        <v>0</v>
      </c>
      <c r="AD103" s="14">
        <v>0</v>
      </c>
      <c r="AE103" s="14">
        <v>0</v>
      </c>
      <c r="AF103" s="14">
        <v>0</v>
      </c>
      <c r="AG103" s="14">
        <v>0</v>
      </c>
    </row>
    <row r="104" spans="1:33" s="4" customFormat="1" ht="13" customHeight="1" x14ac:dyDescent="0.2">
      <c r="A104" s="6"/>
      <c r="B104" s="31" t="s">
        <v>82</v>
      </c>
      <c r="C104" s="31"/>
      <c r="D104" s="31"/>
      <c r="E104" s="31"/>
      <c r="F104" s="31"/>
      <c r="G104" s="31"/>
      <c r="H104" s="6"/>
      <c r="I104" s="4" t="s">
        <v>1</v>
      </c>
      <c r="J104" s="9"/>
      <c r="K104" s="23">
        <v>338</v>
      </c>
      <c r="L104" s="23">
        <v>151</v>
      </c>
      <c r="M104" s="23">
        <v>132</v>
      </c>
      <c r="N104" s="23">
        <v>14</v>
      </c>
      <c r="O104" s="23">
        <v>0</v>
      </c>
      <c r="P104" s="23">
        <v>0</v>
      </c>
      <c r="Q104" s="23">
        <v>0</v>
      </c>
      <c r="R104" s="23">
        <v>0</v>
      </c>
      <c r="S104" s="23">
        <v>0</v>
      </c>
      <c r="T104" s="23">
        <v>1</v>
      </c>
      <c r="U104" s="23">
        <v>0</v>
      </c>
      <c r="V104" s="23">
        <v>1</v>
      </c>
      <c r="W104" s="23">
        <v>0</v>
      </c>
      <c r="X104" s="23">
        <v>37</v>
      </c>
      <c r="Y104" s="23">
        <v>1</v>
      </c>
      <c r="Z104" s="23">
        <v>0</v>
      </c>
      <c r="AA104" s="23">
        <v>0</v>
      </c>
      <c r="AB104" s="23">
        <v>1</v>
      </c>
      <c r="AC104" s="23">
        <v>0</v>
      </c>
      <c r="AD104" s="23">
        <v>0</v>
      </c>
      <c r="AE104" s="23">
        <v>0</v>
      </c>
      <c r="AF104" s="23">
        <v>0</v>
      </c>
      <c r="AG104" s="23">
        <v>0</v>
      </c>
    </row>
    <row r="105" spans="1:33" s="4" customFormat="1" ht="13" customHeight="1" x14ac:dyDescent="0.2">
      <c r="A105" s="6"/>
      <c r="B105" s="31"/>
      <c r="C105" s="31"/>
      <c r="D105" s="31"/>
      <c r="E105" s="31"/>
      <c r="F105" s="31"/>
      <c r="G105" s="31"/>
      <c r="H105" s="6"/>
      <c r="I105" s="4" t="s">
        <v>2</v>
      </c>
      <c r="J105" s="9"/>
      <c r="K105" s="14">
        <v>8</v>
      </c>
      <c r="L105" s="14">
        <v>5</v>
      </c>
      <c r="M105" s="14">
        <v>0</v>
      </c>
      <c r="N105" s="14">
        <v>1</v>
      </c>
      <c r="O105" s="14">
        <v>0</v>
      </c>
      <c r="P105" s="14">
        <v>0</v>
      </c>
      <c r="Q105" s="14">
        <v>0</v>
      </c>
      <c r="R105" s="14">
        <v>0</v>
      </c>
      <c r="S105" s="14">
        <v>0</v>
      </c>
      <c r="T105" s="14">
        <v>0</v>
      </c>
      <c r="U105" s="14">
        <v>0</v>
      </c>
      <c r="V105" s="14">
        <v>0</v>
      </c>
      <c r="W105" s="14">
        <v>0</v>
      </c>
      <c r="X105" s="14">
        <v>2</v>
      </c>
      <c r="Y105" s="14">
        <v>0</v>
      </c>
      <c r="Z105" s="14">
        <v>0</v>
      </c>
      <c r="AA105" s="14">
        <v>0</v>
      </c>
      <c r="AB105" s="14">
        <v>0</v>
      </c>
      <c r="AC105" s="14">
        <v>0</v>
      </c>
      <c r="AD105" s="14">
        <v>0</v>
      </c>
      <c r="AE105" s="14">
        <v>0</v>
      </c>
      <c r="AF105" s="14">
        <v>0</v>
      </c>
      <c r="AG105" s="14">
        <v>0</v>
      </c>
    </row>
    <row r="106" spans="1:33" ht="13.5" customHeight="1" x14ac:dyDescent="0.2">
      <c r="A106" s="3"/>
      <c r="B106" s="3"/>
      <c r="C106" s="3"/>
      <c r="D106" s="3"/>
      <c r="E106" s="3"/>
      <c r="F106" s="3"/>
      <c r="G106" s="3"/>
      <c r="H106" s="3"/>
      <c r="I106" s="3"/>
      <c r="J106" s="12"/>
      <c r="K106" s="1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G106" s="3"/>
    </row>
    <row r="107" spans="1:33" ht="13.5" customHeight="1" x14ac:dyDescent="0.2">
      <c r="K107" s="6" t="s">
        <v>30</v>
      </c>
    </row>
    <row r="108" spans="1:33" x14ac:dyDescent="0.2"/>
    <row r="109" spans="1:33" x14ac:dyDescent="0.2"/>
    <row r="110" spans="1:33" x14ac:dyDescent="0.2"/>
    <row r="111" spans="1:33" x14ac:dyDescent="0.2"/>
    <row r="112" spans="1:33" x14ac:dyDescent="0.2"/>
    <row r="113" x14ac:dyDescent="0.2"/>
    <row r="114" x14ac:dyDescent="0.2"/>
    <row r="115" x14ac:dyDescent="0.2"/>
    <row r="116" x14ac:dyDescent="0.2"/>
    <row r="117" x14ac:dyDescent="0.2"/>
    <row r="118" x14ac:dyDescent="0.2"/>
    <row r="119" x14ac:dyDescent="0.2"/>
    <row r="120" x14ac:dyDescent="0.2"/>
    <row r="121" x14ac:dyDescent="0.2"/>
    <row r="122" x14ac:dyDescent="0.2"/>
    <row r="123" x14ac:dyDescent="0.2"/>
    <row r="124" x14ac:dyDescent="0.2"/>
    <row r="125" x14ac:dyDescent="0.2"/>
    <row r="126" x14ac:dyDescent="0.2"/>
    <row r="127" x14ac:dyDescent="0.2"/>
    <row r="128" x14ac:dyDescent="0.2"/>
    <row r="129" x14ac:dyDescent="0.2"/>
    <row r="130" x14ac:dyDescent="0.2"/>
    <row r="131" x14ac:dyDescent="0.2"/>
    <row r="132" x14ac:dyDescent="0.2"/>
    <row r="133" x14ac:dyDescent="0.2"/>
    <row r="134" x14ac:dyDescent="0.2"/>
    <row r="135" x14ac:dyDescent="0.2"/>
    <row r="136" x14ac:dyDescent="0.2"/>
    <row r="137" x14ac:dyDescent="0.2"/>
    <row r="138" x14ac:dyDescent="0.2"/>
    <row r="139" x14ac:dyDescent="0.2"/>
    <row r="140" x14ac:dyDescent="0.2"/>
    <row r="141" x14ac:dyDescent="0.2"/>
    <row r="142" x14ac:dyDescent="0.2"/>
    <row r="143" x14ac:dyDescent="0.2"/>
    <row r="144" x14ac:dyDescent="0.2"/>
    <row r="145" x14ac:dyDescent="0.2"/>
    <row r="146" x14ac:dyDescent="0.2"/>
    <row r="147" x14ac:dyDescent="0.2"/>
    <row r="148" x14ac:dyDescent="0.2"/>
    <row r="149" x14ac:dyDescent="0.2"/>
    <row r="150" x14ac:dyDescent="0.2"/>
    <row r="151" x14ac:dyDescent="0.2"/>
    <row r="152" x14ac:dyDescent="0.2"/>
    <row r="153" x14ac:dyDescent="0.2"/>
    <row r="154" x14ac:dyDescent="0.2"/>
    <row r="155" x14ac:dyDescent="0.2"/>
    <row r="156" x14ac:dyDescent="0.2"/>
    <row r="157" x14ac:dyDescent="0.2"/>
    <row r="158" x14ac:dyDescent="0.2"/>
    <row r="159" x14ac:dyDescent="0.2"/>
    <row r="160" x14ac:dyDescent="0.2"/>
    <row r="161" x14ac:dyDescent="0.2"/>
    <row r="162" x14ac:dyDescent="0.2"/>
    <row r="163" x14ac:dyDescent="0.2"/>
    <row r="164" x14ac:dyDescent="0.2"/>
    <row r="165" x14ac:dyDescent="0.2"/>
    <row r="166" x14ac:dyDescent="0.2"/>
    <row r="167" x14ac:dyDescent="0.2"/>
    <row r="168" x14ac:dyDescent="0.2"/>
    <row r="169" x14ac:dyDescent="0.2"/>
    <row r="170" x14ac:dyDescent="0.2"/>
    <row r="171" x14ac:dyDescent="0.2"/>
    <row r="172" x14ac:dyDescent="0.2"/>
    <row r="173" x14ac:dyDescent="0.2"/>
    <row r="174" x14ac:dyDescent="0.2"/>
    <row r="175" x14ac:dyDescent="0.2"/>
    <row r="176" x14ac:dyDescent="0.2"/>
    <row r="177" x14ac:dyDescent="0.2"/>
    <row r="178" x14ac:dyDescent="0.2"/>
    <row r="179" x14ac:dyDescent="0.2"/>
    <row r="180" x14ac:dyDescent="0.2"/>
    <row r="181" x14ac:dyDescent="0.2"/>
    <row r="182" x14ac:dyDescent="0.2"/>
    <row r="183" x14ac:dyDescent="0.2"/>
    <row r="184" x14ac:dyDescent="0.2"/>
    <row r="185" x14ac:dyDescent="0.2"/>
    <row r="186" x14ac:dyDescent="0.2"/>
    <row r="187" x14ac:dyDescent="0.2"/>
    <row r="188" x14ac:dyDescent="0.2"/>
    <row r="189" x14ac:dyDescent="0.2"/>
    <row r="190" x14ac:dyDescent="0.2"/>
    <row r="191" x14ac:dyDescent="0.2"/>
    <row r="192" x14ac:dyDescent="0.2"/>
    <row r="193" x14ac:dyDescent="0.2"/>
    <row r="194" x14ac:dyDescent="0.2"/>
    <row r="195" x14ac:dyDescent="0.2"/>
    <row r="196" x14ac:dyDescent="0.2"/>
    <row r="197" x14ac:dyDescent="0.2"/>
    <row r="198" x14ac:dyDescent="0.2"/>
    <row r="199" x14ac:dyDescent="0.2"/>
    <row r="200" x14ac:dyDescent="0.2"/>
    <row r="201" x14ac:dyDescent="0.2"/>
    <row r="202" x14ac:dyDescent="0.2"/>
    <row r="203" x14ac:dyDescent="0.2"/>
    <row r="204" x14ac:dyDescent="0.2"/>
    <row r="205" x14ac:dyDescent="0.2"/>
    <row r="206" x14ac:dyDescent="0.2"/>
    <row r="207" x14ac:dyDescent="0.2"/>
    <row r="208" x14ac:dyDescent="0.2"/>
    <row r="209" x14ac:dyDescent="0.2"/>
    <row r="210" x14ac:dyDescent="0.2"/>
    <row r="211" x14ac:dyDescent="0.2"/>
    <row r="212" x14ac:dyDescent="0.2"/>
    <row r="213" x14ac:dyDescent="0.2"/>
    <row r="214" x14ac:dyDescent="0.2"/>
    <row r="215" x14ac:dyDescent="0.2"/>
    <row r="216" x14ac:dyDescent="0.2"/>
    <row r="217" x14ac:dyDescent="0.2"/>
    <row r="218" x14ac:dyDescent="0.2"/>
    <row r="219" x14ac:dyDescent="0.2"/>
    <row r="220" x14ac:dyDescent="0.2"/>
    <row r="221" x14ac:dyDescent="0.2"/>
    <row r="222" x14ac:dyDescent="0.2"/>
    <row r="223" x14ac:dyDescent="0.2"/>
    <row r="224" x14ac:dyDescent="0.2"/>
    <row r="225" x14ac:dyDescent="0.2"/>
    <row r="226" x14ac:dyDescent="0.2"/>
    <row r="227" x14ac:dyDescent="0.2"/>
    <row r="228" x14ac:dyDescent="0.2"/>
    <row r="229" x14ac:dyDescent="0.2"/>
    <row r="230" x14ac:dyDescent="0.2"/>
    <row r="231" x14ac:dyDescent="0.2"/>
    <row r="232" x14ac:dyDescent="0.2"/>
    <row r="233" x14ac:dyDescent="0.2"/>
    <row r="234" x14ac:dyDescent="0.2"/>
    <row r="235" x14ac:dyDescent="0.2"/>
    <row r="236" x14ac:dyDescent="0.2"/>
    <row r="237" x14ac:dyDescent="0.2"/>
    <row r="238" x14ac:dyDescent="0.2"/>
    <row r="239" x14ac:dyDescent="0.2"/>
    <row r="240" x14ac:dyDescent="0.2"/>
    <row r="241" x14ac:dyDescent="0.2"/>
    <row r="242" x14ac:dyDescent="0.2"/>
    <row r="243" x14ac:dyDescent="0.2"/>
  </sheetData>
  <mergeCells count="86">
    <mergeCell ref="B100:G101"/>
    <mergeCell ref="B102:G103"/>
    <mergeCell ref="B104:G105"/>
    <mergeCell ref="B90:G91"/>
    <mergeCell ref="B92:G92"/>
    <mergeCell ref="B93:G94"/>
    <mergeCell ref="B95:G96"/>
    <mergeCell ref="B97:G98"/>
    <mergeCell ref="B99:G99"/>
    <mergeCell ref="B88:G89"/>
    <mergeCell ref="B70:G71"/>
    <mergeCell ref="B72:G72"/>
    <mergeCell ref="B73:G74"/>
    <mergeCell ref="B75:G75"/>
    <mergeCell ref="B76:G76"/>
    <mergeCell ref="B77:G77"/>
    <mergeCell ref="B78:G79"/>
    <mergeCell ref="B80:G81"/>
    <mergeCell ref="B83:G84"/>
    <mergeCell ref="B86:G86"/>
    <mergeCell ref="B87:G87"/>
    <mergeCell ref="B69:G69"/>
    <mergeCell ref="B52:G53"/>
    <mergeCell ref="B54:G54"/>
    <mergeCell ref="B55:G56"/>
    <mergeCell ref="B57:G57"/>
    <mergeCell ref="B58:G58"/>
    <mergeCell ref="B59:G60"/>
    <mergeCell ref="B61:G62"/>
    <mergeCell ref="B63:G63"/>
    <mergeCell ref="B64:G65"/>
    <mergeCell ref="B66:G67"/>
    <mergeCell ref="B68:G68"/>
    <mergeCell ref="B50:G51"/>
    <mergeCell ref="B36:G37"/>
    <mergeCell ref="B38:G38"/>
    <mergeCell ref="B39:G39"/>
    <mergeCell ref="B40:G41"/>
    <mergeCell ref="B42:G42"/>
    <mergeCell ref="B43:G43"/>
    <mergeCell ref="B44:G44"/>
    <mergeCell ref="B45:G45"/>
    <mergeCell ref="B46:G46"/>
    <mergeCell ref="B47:G47"/>
    <mergeCell ref="B48:G49"/>
    <mergeCell ref="B27:G27"/>
    <mergeCell ref="B29:G30"/>
    <mergeCell ref="B32:G32"/>
    <mergeCell ref="B33:G33"/>
    <mergeCell ref="B34:G34"/>
    <mergeCell ref="B35:G35"/>
    <mergeCell ref="T1:AG1"/>
    <mergeCell ref="T2:AG2"/>
    <mergeCell ref="A1:S1"/>
    <mergeCell ref="G19:I19"/>
    <mergeCell ref="G16:I16"/>
    <mergeCell ref="A2:S2"/>
    <mergeCell ref="B7:C9"/>
    <mergeCell ref="G8:I8"/>
    <mergeCell ref="G9:I9"/>
    <mergeCell ref="B5:I5"/>
    <mergeCell ref="G21:I21"/>
    <mergeCell ref="G23:I23"/>
    <mergeCell ref="B19:C21"/>
    <mergeCell ref="G20:I20"/>
    <mergeCell ref="B23:C25"/>
    <mergeCell ref="G24:I24"/>
    <mergeCell ref="G25:I25"/>
    <mergeCell ref="D23:D25"/>
    <mergeCell ref="E23:E25"/>
    <mergeCell ref="B15:C17"/>
    <mergeCell ref="G17:I17"/>
    <mergeCell ref="G15:I15"/>
    <mergeCell ref="D15:D17"/>
    <mergeCell ref="E15:E17"/>
    <mergeCell ref="D19:D21"/>
    <mergeCell ref="E19:E21"/>
    <mergeCell ref="G13:I13"/>
    <mergeCell ref="G7:I7"/>
    <mergeCell ref="G12:I12"/>
    <mergeCell ref="B11:C13"/>
    <mergeCell ref="G11:I11"/>
    <mergeCell ref="D7:D9"/>
    <mergeCell ref="E7:E9"/>
    <mergeCell ref="D11:D13"/>
    <mergeCell ref="E11:E13"/>
  </mergeCells>
  <phoneticPr fontId="31"/>
  <pageMargins left="0.8" right="0.62992125984251968" top="0.39370078740157483" bottom="0.55118110236220474" header="0.43307086614173229" footer="0.51181102362204722"/>
  <pageSetup paperSize="9" scale="61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25-00-35-1</vt:lpstr>
      <vt:lpstr>'25-00-35-1'!Print_Area</vt:lpstr>
      <vt:lpstr>'25-00-35-1'!Print_Titles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2026-07-22T05:05:08Z</dcterms:created>
  <dcterms:modified xsi:type="dcterms:W3CDTF">2026-07-28T06:11:47Z</dcterms:modified>
  <cp:category/>
</cp:coreProperties>
</file>