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0E05215-0DEE-45A0-B076-86094F974FAE}" xr6:coauthVersionLast="47" xr6:coauthVersionMax="47" xr10:uidLastSave="{00000000-0000-0000-0000-000000000000}"/>
  <bookViews>
    <workbookView xWindow="-110" yWindow="-110" windowWidth="19420" windowHeight="11500" xr2:uid="{F162D400-05A1-4772-ADCD-296C9DF3BC54}"/>
  </bookViews>
  <sheets>
    <sheet name="25-00-36" sheetId="23" r:id="rId1"/>
  </sheets>
  <definedNames>
    <definedName name="_xlnm._FilterDatabase" localSheetId="0" hidden="1">'25-00-36'!#REF!</definedName>
    <definedName name="b">#REF!</definedName>
    <definedName name="GOUKEI">#REF!</definedName>
    <definedName name="JK">#REF!</definedName>
    <definedName name="_xlnm.Print_Area" localSheetId="0">'25-00-36'!$A$1:$V$116</definedName>
    <definedName name="_xlnm.Print_Titles" localSheetId="0">'25-00-36'!$5:$5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23" l="1"/>
  <c r="A19" i="23"/>
  <c r="B23" i="23" s="1"/>
  <c r="A15" i="23"/>
  <c r="B19" i="23" s="1"/>
  <c r="D19" i="23" l="1"/>
  <c r="D15" i="23"/>
  <c r="A11" i="23"/>
  <c r="E23" i="23"/>
  <c r="E19" i="23"/>
  <c r="E15" i="23" l="1"/>
  <c r="D11" i="23"/>
  <c r="B15" i="23"/>
  <c r="A7" i="23"/>
  <c r="D7" i="23" l="1"/>
  <c r="B11" i="23"/>
  <c r="E11" i="23"/>
  <c r="B7" i="23"/>
</calcChain>
</file>

<file path=xl/sharedStrings.xml><?xml version="1.0" encoding="utf-8"?>
<sst xmlns="http://schemas.openxmlformats.org/spreadsheetml/2006/main" count="158" uniqueCount="69">
  <si>
    <t>総数</t>
  </si>
  <si>
    <t>男</t>
  </si>
  <si>
    <t>女</t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</si>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</sst>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5" fillId="0" borderId="14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distributed" vertical="center" wrapText="1"/>
    </xf>
    <xf numFmtId="178" fontId="18" fillId="0" borderId="0" xfId="64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0" fontId="36" fillId="0" borderId="0" xfId="0" applyFont="1">
      <alignment vertical="center"/>
    </xf>
    <xf numFmtId="14" fontId="36" fillId="0" borderId="0" xfId="0" applyNumberFormat="1" applyFont="1">
      <alignment vertical="center"/>
    </xf>
    <xf numFmtId="0" fontId="35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2" fillId="0" borderId="0" xfId="0" applyFo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F338664-129B-4E55-8B28-ABE20AD4A1CE}"/>
    <cellStyle name="Comma [0]_Full Year FY96" xfId="20" xr:uid="{F65F7D49-2857-4B48-8EC2-8D0699FFA74A}"/>
    <cellStyle name="Comma_Full Year FY96" xfId="21" xr:uid="{FCC99A1F-ACB6-4B94-86AD-AF73222D6CA0}"/>
    <cellStyle name="Currency [0]_CCOCPX" xfId="22" xr:uid="{8C97E27D-6D97-4374-87B7-0F8CFBB66952}"/>
    <cellStyle name="Currency_CCOCPX" xfId="23" xr:uid="{B89738AE-BD8C-42F3-AD49-5291F0BE392E}"/>
    <cellStyle name="entry" xfId="24" xr:uid="{6222E17A-4F17-4258-8AD8-C8DF00038FDD}"/>
    <cellStyle name="Grey" xfId="25" xr:uid="{B1DCDF39-8186-46F8-BA9C-D103DF490A62}"/>
    <cellStyle name="Header1" xfId="26" xr:uid="{76884EE7-857D-4267-AC2C-F877673A1EAF}"/>
    <cellStyle name="Header2" xfId="27" xr:uid="{80057E7C-F344-4B7E-A9F5-FD2333DEAAD8}"/>
    <cellStyle name="Input [yellow]" xfId="28" xr:uid="{A853A704-EEEC-40A1-9616-1DD54F0A49D3}"/>
    <cellStyle name="Normal - Style1" xfId="29" xr:uid="{0D83834E-0511-4CA0-9686-EB5301DADB3C}"/>
    <cellStyle name="Normal_#18-Internet" xfId="30" xr:uid="{A779CACD-71E7-4899-A622-04C3D8360EE8}"/>
    <cellStyle name="Percent [2]" xfId="31" xr:uid="{C173FEB5-85A8-445A-A856-3CCAEFA9DA1B}"/>
    <cellStyle name="price" xfId="32" xr:uid="{84772839-477D-43A7-965D-710FC3B319FD}"/>
    <cellStyle name="revised" xfId="33" xr:uid="{59FF40DB-497F-4425-8AD6-4D3606E84BB4}"/>
    <cellStyle name="section" xfId="34" xr:uid="{2B88737C-A642-45A8-93ED-02E3A5647B9D}"/>
    <cellStyle name="subhead" xfId="35" xr:uid="{978B05E7-2752-44A5-AA1B-468FBFACC5CC}"/>
    <cellStyle name="title" xfId="36" xr:uid="{42CB0F54-7463-4A26-B304-1AF6EC21A7B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C052EA9-C238-4014-812B-8E1804BB6B9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94F635F-EFD0-4B38-A408-5E2A7F2D7BF5}"/>
    <cellStyle name="標準 3" xfId="61" xr:uid="{F66F94B0-7582-48E4-B490-F96223A7CA15}"/>
    <cellStyle name="標準 4" xfId="62" xr:uid="{27B1B8D5-BB66-459E-BB8D-19431A36FDDA}"/>
    <cellStyle name="標準 5" xfId="63" xr:uid="{34905BAF-5446-42C0-9F5C-CE226167BD41}"/>
    <cellStyle name="標準_Book1_0036_新受刑者の罪名別　知能指数" xfId="64" xr:uid="{31E438A3-0157-4E56-BFC8-96FBB388597D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2347" name="AutoShape 58">
          <a:extLst>
            <a:ext uri="{FF2B5EF4-FFF2-40B4-BE49-F238E27FC236}">
              <a16:creationId xmlns:a16="http://schemas.microsoft.com/office/drawing/2014/main" id="{51A26F5A-3E9C-CCD2-26E1-A18B6DC96530}"/>
            </a:ext>
          </a:extLst>
        </xdr:cNvPr>
        <xdr:cNvSpPr>
          <a:spLocks/>
        </xdr:cNvSpPr>
      </xdr:nvSpPr>
      <xdr:spPr bwMode="auto">
        <a:xfrm>
          <a:off x="95250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2348" name="AutoShape 59">
          <a:extLst>
            <a:ext uri="{FF2B5EF4-FFF2-40B4-BE49-F238E27FC236}">
              <a16:creationId xmlns:a16="http://schemas.microsoft.com/office/drawing/2014/main" id="{FB1DA470-B2DC-D28D-DE6E-1396FE31A611}"/>
            </a:ext>
          </a:extLst>
        </xdr:cNvPr>
        <xdr:cNvSpPr>
          <a:spLocks/>
        </xdr:cNvSpPr>
      </xdr:nvSpPr>
      <xdr:spPr bwMode="auto">
        <a:xfrm>
          <a:off x="95250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2349" name="AutoShape 60">
          <a:extLst>
            <a:ext uri="{FF2B5EF4-FFF2-40B4-BE49-F238E27FC236}">
              <a16:creationId xmlns:a16="http://schemas.microsoft.com/office/drawing/2014/main" id="{298DCE75-224F-ED9F-2F64-A32D26EDDC5E}"/>
            </a:ext>
          </a:extLst>
        </xdr:cNvPr>
        <xdr:cNvSpPr>
          <a:spLocks/>
        </xdr:cNvSpPr>
      </xdr:nvSpPr>
      <xdr:spPr bwMode="auto">
        <a:xfrm>
          <a:off x="95250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2350" name="AutoShape 61">
          <a:extLst>
            <a:ext uri="{FF2B5EF4-FFF2-40B4-BE49-F238E27FC236}">
              <a16:creationId xmlns:a16="http://schemas.microsoft.com/office/drawing/2014/main" id="{0BA6D55D-19FD-5B37-7D27-F0BA18660139}"/>
            </a:ext>
          </a:extLst>
        </xdr:cNvPr>
        <xdr:cNvSpPr>
          <a:spLocks/>
        </xdr:cNvSpPr>
      </xdr:nvSpPr>
      <xdr:spPr bwMode="auto">
        <a:xfrm>
          <a:off x="95250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2351" name="AutoShape 62">
          <a:extLst>
            <a:ext uri="{FF2B5EF4-FFF2-40B4-BE49-F238E27FC236}">
              <a16:creationId xmlns:a16="http://schemas.microsoft.com/office/drawing/2014/main" id="{F418D6DD-1D06-2D40-5D8F-0B4DED44F6EF}"/>
            </a:ext>
          </a:extLst>
        </xdr:cNvPr>
        <xdr:cNvSpPr>
          <a:spLocks/>
        </xdr:cNvSpPr>
      </xdr:nvSpPr>
      <xdr:spPr bwMode="auto">
        <a:xfrm>
          <a:off x="95250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26</xdr:row>
      <xdr:rowOff>66675</xdr:rowOff>
    </xdr:from>
    <xdr:to>
      <xdr:col>8</xdr:col>
      <xdr:colOff>28575</xdr:colOff>
      <xdr:row>27</xdr:row>
      <xdr:rowOff>142875</xdr:rowOff>
    </xdr:to>
    <xdr:sp macro="" textlink="">
      <xdr:nvSpPr>
        <xdr:cNvPr id="2" name="AutoShape 108">
          <a:extLst>
            <a:ext uri="{FF2B5EF4-FFF2-40B4-BE49-F238E27FC236}">
              <a16:creationId xmlns:a16="http://schemas.microsoft.com/office/drawing/2014/main" id="{087E299F-D8EB-46D2-AB18-12607E6DE28C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29</xdr:row>
      <xdr:rowOff>66675</xdr:rowOff>
    </xdr:from>
    <xdr:to>
      <xdr:col>8</xdr:col>
      <xdr:colOff>28575</xdr:colOff>
      <xdr:row>30</xdr:row>
      <xdr:rowOff>142875</xdr:rowOff>
    </xdr:to>
    <xdr:sp macro="" textlink="">
      <xdr:nvSpPr>
        <xdr:cNvPr id="3" name="AutoShape 108">
          <a:extLst>
            <a:ext uri="{FF2B5EF4-FFF2-40B4-BE49-F238E27FC236}">
              <a16:creationId xmlns:a16="http://schemas.microsoft.com/office/drawing/2014/main" id="{BF1B7E0A-5C08-46B3-8975-E33AA7D1A24F}"/>
            </a:ext>
          </a:extLst>
        </xdr:cNvPr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32</xdr:row>
      <xdr:rowOff>66675</xdr:rowOff>
    </xdr:from>
    <xdr:to>
      <xdr:col>8</xdr:col>
      <xdr:colOff>28575</xdr:colOff>
      <xdr:row>33</xdr:row>
      <xdr:rowOff>142875</xdr:rowOff>
    </xdr:to>
    <xdr:sp macro="" textlink="">
      <xdr:nvSpPr>
        <xdr:cNvPr id="4" name="AutoShape 108">
          <a:extLst>
            <a:ext uri="{FF2B5EF4-FFF2-40B4-BE49-F238E27FC236}">
              <a16:creationId xmlns:a16="http://schemas.microsoft.com/office/drawing/2014/main" id="{BD3F318C-E6A1-4DBF-99A5-0FAD1812C4FC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37</xdr:row>
      <xdr:rowOff>66675</xdr:rowOff>
    </xdr:from>
    <xdr:to>
      <xdr:col>8</xdr:col>
      <xdr:colOff>28575</xdr:colOff>
      <xdr:row>38</xdr:row>
      <xdr:rowOff>142875</xdr:rowOff>
    </xdr:to>
    <xdr:sp macro="" textlink="">
      <xdr:nvSpPr>
        <xdr:cNvPr id="5" name="AutoShape 108">
          <a:extLst>
            <a:ext uri="{FF2B5EF4-FFF2-40B4-BE49-F238E27FC236}">
              <a16:creationId xmlns:a16="http://schemas.microsoft.com/office/drawing/2014/main" id="{351974AD-028D-4A96-9F3E-324E76D3CA52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66675</xdr:rowOff>
    </xdr:from>
    <xdr:to>
      <xdr:col>8</xdr:col>
      <xdr:colOff>28575</xdr:colOff>
      <xdr:row>42</xdr:row>
      <xdr:rowOff>142875</xdr:rowOff>
    </xdr:to>
    <xdr:sp macro="" textlink="">
      <xdr:nvSpPr>
        <xdr:cNvPr id="6" name="AutoShape 108">
          <a:extLst>
            <a:ext uri="{FF2B5EF4-FFF2-40B4-BE49-F238E27FC236}">
              <a16:creationId xmlns:a16="http://schemas.microsoft.com/office/drawing/2014/main" id="{0B170AFD-7644-411E-9EF9-57266901524C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45</xdr:row>
      <xdr:rowOff>66675</xdr:rowOff>
    </xdr:from>
    <xdr:to>
      <xdr:col>8</xdr:col>
      <xdr:colOff>28575</xdr:colOff>
      <xdr:row>46</xdr:row>
      <xdr:rowOff>142875</xdr:rowOff>
    </xdr:to>
    <xdr:sp macro="" textlink="">
      <xdr:nvSpPr>
        <xdr:cNvPr id="7" name="AutoShape 108">
          <a:extLst>
            <a:ext uri="{FF2B5EF4-FFF2-40B4-BE49-F238E27FC236}">
              <a16:creationId xmlns:a16="http://schemas.microsoft.com/office/drawing/2014/main" id="{10B05F23-0D82-427C-81B9-FB0B253B2D3A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47</xdr:row>
      <xdr:rowOff>66675</xdr:rowOff>
    </xdr:from>
    <xdr:to>
      <xdr:col>8</xdr:col>
      <xdr:colOff>28575</xdr:colOff>
      <xdr:row>48</xdr:row>
      <xdr:rowOff>142875</xdr:rowOff>
    </xdr:to>
    <xdr:sp macro="" textlink="">
      <xdr:nvSpPr>
        <xdr:cNvPr id="8" name="AutoShape 108">
          <a:extLst>
            <a:ext uri="{FF2B5EF4-FFF2-40B4-BE49-F238E27FC236}">
              <a16:creationId xmlns:a16="http://schemas.microsoft.com/office/drawing/2014/main" id="{7C6604EA-CB17-4066-B9E6-0ECED3527157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66675</xdr:rowOff>
    </xdr:from>
    <xdr:to>
      <xdr:col>8</xdr:col>
      <xdr:colOff>28575</xdr:colOff>
      <xdr:row>50</xdr:row>
      <xdr:rowOff>142875</xdr:rowOff>
    </xdr:to>
    <xdr:sp macro="" textlink="">
      <xdr:nvSpPr>
        <xdr:cNvPr id="9" name="AutoShape 108">
          <a:extLst>
            <a:ext uri="{FF2B5EF4-FFF2-40B4-BE49-F238E27FC236}">
              <a16:creationId xmlns:a16="http://schemas.microsoft.com/office/drawing/2014/main" id="{AF55E641-91E3-4A23-942E-7E1E385D9B11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66675</xdr:rowOff>
    </xdr:from>
    <xdr:to>
      <xdr:col>8</xdr:col>
      <xdr:colOff>28575</xdr:colOff>
      <xdr:row>53</xdr:row>
      <xdr:rowOff>142875</xdr:rowOff>
    </xdr:to>
    <xdr:sp macro="" textlink="">
      <xdr:nvSpPr>
        <xdr:cNvPr id="10" name="AutoShape 108">
          <a:extLst>
            <a:ext uri="{FF2B5EF4-FFF2-40B4-BE49-F238E27FC236}">
              <a16:creationId xmlns:a16="http://schemas.microsoft.com/office/drawing/2014/main" id="{9D18EBB1-0871-4431-BC7F-83E8AB39236C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66675</xdr:rowOff>
    </xdr:from>
    <xdr:to>
      <xdr:col>8</xdr:col>
      <xdr:colOff>28575</xdr:colOff>
      <xdr:row>55</xdr:row>
      <xdr:rowOff>142875</xdr:rowOff>
    </xdr:to>
    <xdr:sp macro="" textlink="">
      <xdr:nvSpPr>
        <xdr:cNvPr id="11" name="AutoShape 108">
          <a:extLst>
            <a:ext uri="{FF2B5EF4-FFF2-40B4-BE49-F238E27FC236}">
              <a16:creationId xmlns:a16="http://schemas.microsoft.com/office/drawing/2014/main" id="{BDB910DF-B359-4E4D-AD43-D75C092EAF42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66675</xdr:rowOff>
    </xdr:from>
    <xdr:to>
      <xdr:col>8</xdr:col>
      <xdr:colOff>28575</xdr:colOff>
      <xdr:row>57</xdr:row>
      <xdr:rowOff>142875</xdr:rowOff>
    </xdr:to>
    <xdr:sp macro="" textlink="">
      <xdr:nvSpPr>
        <xdr:cNvPr id="12" name="AutoShape 108">
          <a:extLst>
            <a:ext uri="{FF2B5EF4-FFF2-40B4-BE49-F238E27FC236}">
              <a16:creationId xmlns:a16="http://schemas.microsoft.com/office/drawing/2014/main" id="{798C7A30-8894-4D8F-9842-A552587A4323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66675</xdr:rowOff>
    </xdr:from>
    <xdr:to>
      <xdr:col>8</xdr:col>
      <xdr:colOff>28575</xdr:colOff>
      <xdr:row>59</xdr:row>
      <xdr:rowOff>142875</xdr:rowOff>
    </xdr:to>
    <xdr:sp macro="" textlink="">
      <xdr:nvSpPr>
        <xdr:cNvPr id="13" name="AutoShape 108">
          <a:extLst>
            <a:ext uri="{FF2B5EF4-FFF2-40B4-BE49-F238E27FC236}">
              <a16:creationId xmlns:a16="http://schemas.microsoft.com/office/drawing/2014/main" id="{D685FE5A-BB8E-40E2-BE35-FA6095552A22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66675</xdr:rowOff>
    </xdr:from>
    <xdr:to>
      <xdr:col>8</xdr:col>
      <xdr:colOff>28575</xdr:colOff>
      <xdr:row>61</xdr:row>
      <xdr:rowOff>142875</xdr:rowOff>
    </xdr:to>
    <xdr:sp macro="" textlink="">
      <xdr:nvSpPr>
        <xdr:cNvPr id="14" name="AutoShape 108">
          <a:extLst>
            <a:ext uri="{FF2B5EF4-FFF2-40B4-BE49-F238E27FC236}">
              <a16:creationId xmlns:a16="http://schemas.microsoft.com/office/drawing/2014/main" id="{1485A075-5033-4634-A601-5BBEB6BB4514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66675</xdr:rowOff>
    </xdr:from>
    <xdr:to>
      <xdr:col>8</xdr:col>
      <xdr:colOff>28575</xdr:colOff>
      <xdr:row>65</xdr:row>
      <xdr:rowOff>142875</xdr:rowOff>
    </xdr:to>
    <xdr:sp macro="" textlink="">
      <xdr:nvSpPr>
        <xdr:cNvPr id="15" name="AutoShape 108">
          <a:extLst>
            <a:ext uri="{FF2B5EF4-FFF2-40B4-BE49-F238E27FC236}">
              <a16:creationId xmlns:a16="http://schemas.microsoft.com/office/drawing/2014/main" id="{D745B800-7FC6-4A8F-B391-02D9C18DE532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66675</xdr:rowOff>
    </xdr:from>
    <xdr:to>
      <xdr:col>8</xdr:col>
      <xdr:colOff>28575</xdr:colOff>
      <xdr:row>67</xdr:row>
      <xdr:rowOff>142875</xdr:rowOff>
    </xdr:to>
    <xdr:sp macro="" textlink="">
      <xdr:nvSpPr>
        <xdr:cNvPr id="16" name="AutoShape 108">
          <a:extLst>
            <a:ext uri="{FF2B5EF4-FFF2-40B4-BE49-F238E27FC236}">
              <a16:creationId xmlns:a16="http://schemas.microsoft.com/office/drawing/2014/main" id="{EBC2AFD6-5D71-4D06-AB9D-45D9E57BC98F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66675</xdr:rowOff>
    </xdr:from>
    <xdr:to>
      <xdr:col>8</xdr:col>
      <xdr:colOff>28575</xdr:colOff>
      <xdr:row>69</xdr:row>
      <xdr:rowOff>142875</xdr:rowOff>
    </xdr:to>
    <xdr:sp macro="" textlink="">
      <xdr:nvSpPr>
        <xdr:cNvPr id="17" name="AutoShape 108">
          <a:extLst>
            <a:ext uri="{FF2B5EF4-FFF2-40B4-BE49-F238E27FC236}">
              <a16:creationId xmlns:a16="http://schemas.microsoft.com/office/drawing/2014/main" id="{2D9A040C-724D-4D8F-AA83-53BF0F93B292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66675</xdr:rowOff>
    </xdr:from>
    <xdr:to>
      <xdr:col>8</xdr:col>
      <xdr:colOff>28575</xdr:colOff>
      <xdr:row>71</xdr:row>
      <xdr:rowOff>142875</xdr:rowOff>
    </xdr:to>
    <xdr:sp macro="" textlink="">
      <xdr:nvSpPr>
        <xdr:cNvPr id="18" name="AutoShape 108">
          <a:extLst>
            <a:ext uri="{FF2B5EF4-FFF2-40B4-BE49-F238E27FC236}">
              <a16:creationId xmlns:a16="http://schemas.microsoft.com/office/drawing/2014/main" id="{FD9409C4-05BB-49C8-ABDF-C52C24F8C960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66675</xdr:rowOff>
    </xdr:from>
    <xdr:to>
      <xdr:col>8</xdr:col>
      <xdr:colOff>28575</xdr:colOff>
      <xdr:row>73</xdr:row>
      <xdr:rowOff>142875</xdr:rowOff>
    </xdr:to>
    <xdr:sp macro="" textlink="">
      <xdr:nvSpPr>
        <xdr:cNvPr id="19" name="AutoShape 108">
          <a:extLst>
            <a:ext uri="{FF2B5EF4-FFF2-40B4-BE49-F238E27FC236}">
              <a16:creationId xmlns:a16="http://schemas.microsoft.com/office/drawing/2014/main" id="{C7B54844-70F2-4257-9D9E-432B95D8350A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66675</xdr:rowOff>
    </xdr:from>
    <xdr:to>
      <xdr:col>8</xdr:col>
      <xdr:colOff>28575</xdr:colOff>
      <xdr:row>75</xdr:row>
      <xdr:rowOff>142875</xdr:rowOff>
    </xdr:to>
    <xdr:sp macro="" textlink="">
      <xdr:nvSpPr>
        <xdr:cNvPr id="20" name="AutoShape 108">
          <a:extLst>
            <a:ext uri="{FF2B5EF4-FFF2-40B4-BE49-F238E27FC236}">
              <a16:creationId xmlns:a16="http://schemas.microsoft.com/office/drawing/2014/main" id="{10496BC6-6F04-4064-B23D-0FD9320FBA6E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66675</xdr:rowOff>
    </xdr:from>
    <xdr:to>
      <xdr:col>8</xdr:col>
      <xdr:colOff>28575</xdr:colOff>
      <xdr:row>78</xdr:row>
      <xdr:rowOff>142875</xdr:rowOff>
    </xdr:to>
    <xdr:sp macro="" textlink="">
      <xdr:nvSpPr>
        <xdr:cNvPr id="21" name="AutoShape 108">
          <a:extLst>
            <a:ext uri="{FF2B5EF4-FFF2-40B4-BE49-F238E27FC236}">
              <a16:creationId xmlns:a16="http://schemas.microsoft.com/office/drawing/2014/main" id="{F2E12A97-7686-4611-8EA2-57F01A2747A2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66675</xdr:rowOff>
    </xdr:from>
    <xdr:to>
      <xdr:col>8</xdr:col>
      <xdr:colOff>28575</xdr:colOff>
      <xdr:row>80</xdr:row>
      <xdr:rowOff>142875</xdr:rowOff>
    </xdr:to>
    <xdr:sp macro="" textlink="">
      <xdr:nvSpPr>
        <xdr:cNvPr id="22" name="AutoShape 108">
          <a:extLst>
            <a:ext uri="{FF2B5EF4-FFF2-40B4-BE49-F238E27FC236}">
              <a16:creationId xmlns:a16="http://schemas.microsoft.com/office/drawing/2014/main" id="{21B64B8F-DB4F-47DD-A9D3-94A96A15F117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66675</xdr:rowOff>
    </xdr:from>
    <xdr:to>
      <xdr:col>8</xdr:col>
      <xdr:colOff>28575</xdr:colOff>
      <xdr:row>82</xdr:row>
      <xdr:rowOff>142875</xdr:rowOff>
    </xdr:to>
    <xdr:sp macro="" textlink="">
      <xdr:nvSpPr>
        <xdr:cNvPr id="23" name="AutoShape 108">
          <a:extLst>
            <a:ext uri="{FF2B5EF4-FFF2-40B4-BE49-F238E27FC236}">
              <a16:creationId xmlns:a16="http://schemas.microsoft.com/office/drawing/2014/main" id="{49065276-8064-4D82-865C-AB9F365AB32E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66675</xdr:rowOff>
    </xdr:from>
    <xdr:to>
      <xdr:col>8</xdr:col>
      <xdr:colOff>28575</xdr:colOff>
      <xdr:row>87</xdr:row>
      <xdr:rowOff>142875</xdr:rowOff>
    </xdr:to>
    <xdr:sp macro="" textlink="">
      <xdr:nvSpPr>
        <xdr:cNvPr id="24" name="AutoShape 108">
          <a:extLst>
            <a:ext uri="{FF2B5EF4-FFF2-40B4-BE49-F238E27FC236}">
              <a16:creationId xmlns:a16="http://schemas.microsoft.com/office/drawing/2014/main" id="{32B07BFA-4ACA-41D4-A037-0F769D29A492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66675</xdr:rowOff>
    </xdr:from>
    <xdr:to>
      <xdr:col>8</xdr:col>
      <xdr:colOff>28575</xdr:colOff>
      <xdr:row>89</xdr:row>
      <xdr:rowOff>142875</xdr:rowOff>
    </xdr:to>
    <xdr:sp macro="" textlink="">
      <xdr:nvSpPr>
        <xdr:cNvPr id="25" name="AutoShape 108">
          <a:extLst>
            <a:ext uri="{FF2B5EF4-FFF2-40B4-BE49-F238E27FC236}">
              <a16:creationId xmlns:a16="http://schemas.microsoft.com/office/drawing/2014/main" id="{A32A6FBE-467F-4B24-AF0D-F276E96D4F10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91</xdr:row>
      <xdr:rowOff>66675</xdr:rowOff>
    </xdr:from>
    <xdr:to>
      <xdr:col>8</xdr:col>
      <xdr:colOff>28575</xdr:colOff>
      <xdr:row>92</xdr:row>
      <xdr:rowOff>142875</xdr:rowOff>
    </xdr:to>
    <xdr:sp macro="" textlink="">
      <xdr:nvSpPr>
        <xdr:cNvPr id="26" name="AutoShape 108">
          <a:extLst>
            <a:ext uri="{FF2B5EF4-FFF2-40B4-BE49-F238E27FC236}">
              <a16:creationId xmlns:a16="http://schemas.microsoft.com/office/drawing/2014/main" id="{FDEC3244-75D9-48D9-B7FC-7388D76CD69A}"/>
            </a:ext>
          </a:extLst>
        </xdr:cNvPr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66675</xdr:rowOff>
    </xdr:from>
    <xdr:to>
      <xdr:col>8</xdr:col>
      <xdr:colOff>28575</xdr:colOff>
      <xdr:row>97</xdr:row>
      <xdr:rowOff>142875</xdr:rowOff>
    </xdr:to>
    <xdr:sp macro="" textlink="">
      <xdr:nvSpPr>
        <xdr:cNvPr id="27" name="AutoShape 108">
          <a:extLst>
            <a:ext uri="{FF2B5EF4-FFF2-40B4-BE49-F238E27FC236}">
              <a16:creationId xmlns:a16="http://schemas.microsoft.com/office/drawing/2014/main" id="{74BB0DC7-5EB7-4C54-ACB6-D450FBB60824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142875</xdr:rowOff>
    </xdr:to>
    <xdr:sp macro="" textlink="">
      <xdr:nvSpPr>
        <xdr:cNvPr id="28" name="AutoShape 108">
          <a:extLst>
            <a:ext uri="{FF2B5EF4-FFF2-40B4-BE49-F238E27FC236}">
              <a16:creationId xmlns:a16="http://schemas.microsoft.com/office/drawing/2014/main" id="{CC5AD604-8CB0-4C5F-A728-9BE84CD8274F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66675</xdr:rowOff>
    </xdr:from>
    <xdr:to>
      <xdr:col>8</xdr:col>
      <xdr:colOff>28575</xdr:colOff>
      <xdr:row>102</xdr:row>
      <xdr:rowOff>142875</xdr:rowOff>
    </xdr:to>
    <xdr:sp macro="" textlink="">
      <xdr:nvSpPr>
        <xdr:cNvPr id="29" name="AutoShape 108">
          <a:extLst>
            <a:ext uri="{FF2B5EF4-FFF2-40B4-BE49-F238E27FC236}">
              <a16:creationId xmlns:a16="http://schemas.microsoft.com/office/drawing/2014/main" id="{DBA1D8BD-B6F3-4195-896A-36B312498ACA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66675</xdr:rowOff>
    </xdr:from>
    <xdr:to>
      <xdr:col>8</xdr:col>
      <xdr:colOff>28575</xdr:colOff>
      <xdr:row>104</xdr:row>
      <xdr:rowOff>142875</xdr:rowOff>
    </xdr:to>
    <xdr:sp macro="" textlink="">
      <xdr:nvSpPr>
        <xdr:cNvPr id="30" name="AutoShape 108">
          <a:extLst>
            <a:ext uri="{FF2B5EF4-FFF2-40B4-BE49-F238E27FC236}">
              <a16:creationId xmlns:a16="http://schemas.microsoft.com/office/drawing/2014/main" id="{A17C3F41-AEBD-4911-A7F5-9CB7ED27735B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142875</xdr:rowOff>
    </xdr:to>
    <xdr:sp macro="" textlink="">
      <xdr:nvSpPr>
        <xdr:cNvPr id="31" name="AutoShape 108">
          <a:extLst>
            <a:ext uri="{FF2B5EF4-FFF2-40B4-BE49-F238E27FC236}">
              <a16:creationId xmlns:a16="http://schemas.microsoft.com/office/drawing/2014/main" id="{CA97C26E-3ED5-4B8B-B631-CFD2B44C8C29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108</xdr:row>
      <xdr:rowOff>66675</xdr:rowOff>
    </xdr:from>
    <xdr:to>
      <xdr:col>8</xdr:col>
      <xdr:colOff>28575</xdr:colOff>
      <xdr:row>109</xdr:row>
      <xdr:rowOff>142875</xdr:rowOff>
    </xdr:to>
    <xdr:sp macro="" textlink="">
      <xdr:nvSpPr>
        <xdr:cNvPr id="32" name="AutoShape 108">
          <a:extLst>
            <a:ext uri="{FF2B5EF4-FFF2-40B4-BE49-F238E27FC236}">
              <a16:creationId xmlns:a16="http://schemas.microsoft.com/office/drawing/2014/main" id="{00723DB0-8734-41ED-AAEA-BBA788886540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110</xdr:row>
      <xdr:rowOff>66675</xdr:rowOff>
    </xdr:from>
    <xdr:to>
      <xdr:col>8</xdr:col>
      <xdr:colOff>28575</xdr:colOff>
      <xdr:row>111</xdr:row>
      <xdr:rowOff>142875</xdr:rowOff>
    </xdr:to>
    <xdr:sp macro="" textlink="">
      <xdr:nvSpPr>
        <xdr:cNvPr id="33" name="AutoShape 108">
          <a:extLst>
            <a:ext uri="{FF2B5EF4-FFF2-40B4-BE49-F238E27FC236}">
              <a16:creationId xmlns:a16="http://schemas.microsoft.com/office/drawing/2014/main" id="{9DB21021-B05F-46D0-B03A-242F8A28A0A8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112</xdr:row>
      <xdr:rowOff>66675</xdr:rowOff>
    </xdr:from>
    <xdr:to>
      <xdr:col>8</xdr:col>
      <xdr:colOff>28575</xdr:colOff>
      <xdr:row>113</xdr:row>
      <xdr:rowOff>142875</xdr:rowOff>
    </xdr:to>
    <xdr:sp macro="" textlink="">
      <xdr:nvSpPr>
        <xdr:cNvPr id="34" name="AutoShape 108">
          <a:extLst>
            <a:ext uri="{FF2B5EF4-FFF2-40B4-BE49-F238E27FC236}">
              <a16:creationId xmlns:a16="http://schemas.microsoft.com/office/drawing/2014/main" id="{503E6882-DD8F-424B-B288-3DA5454A0E93}"/>
            </a:ext>
          </a:extLst>
        </xdr:cNvPr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6C183-F1C8-4907-8D6B-5982F17ABDD6}">
  <sheetPr codeName="Sheet1">
    <pageSetUpPr fitToPage="1"/>
  </sheetPr>
  <dimension ref="A1:V252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" zeroHeight="1" x14ac:dyDescent="0.2"/>
  <cols>
    <col min="1" max="1" width="2" style="6" customWidth="1"/>
    <col min="2" max="2" width="2.33203125" style="6" customWidth="1"/>
    <col min="3" max="3" width="4.44140625" style="6" customWidth="1"/>
    <col min="4" max="5" width="3.77734375" style="6" customWidth="1"/>
    <col min="6" max="6" width="2.77734375" style="6" customWidth="1"/>
    <col min="7" max="7" width="8.33203125" style="6" customWidth="1"/>
    <col min="8" max="8" width="4" style="6" bestFit="1" customWidth="1"/>
    <col min="9" max="9" width="3.77734375" style="4" customWidth="1"/>
    <col min="10" max="10" width="4" style="6" bestFit="1" customWidth="1"/>
    <col min="11" max="11" width="8.44140625" style="6" customWidth="1"/>
    <col min="12" max="13" width="9" style="6" bestFit="1" customWidth="1"/>
    <col min="14" max="15" width="7.109375" style="6" customWidth="1"/>
    <col min="16" max="17" width="6.77734375" style="6" customWidth="1"/>
    <col min="18" max="19" width="8.6640625" style="6" customWidth="1"/>
    <col min="20" max="20" width="7.77734375" style="6" customWidth="1"/>
    <col min="21" max="21" width="8.44140625" style="6" customWidth="1"/>
    <col min="22" max="22" width="3.77734375" style="6" customWidth="1"/>
    <col min="23" max="16384" width="0" style="6" hidden="1"/>
  </cols>
  <sheetData>
    <row r="1" spans="1:21" s="2" customFormat="1" ht="16.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s="1" customFormat="1" ht="27" customHeight="1" x14ac:dyDescent="0.2">
      <c r="A2" s="44" t="s">
        <v>16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 spans="1:21" ht="10.5" customHeight="1" x14ac:dyDescent="0.2">
      <c r="A3" s="3"/>
      <c r="B3" s="3"/>
      <c r="C3" s="3"/>
      <c r="D3" s="3"/>
      <c r="E3" s="3"/>
      <c r="F3" s="3"/>
      <c r="G3" s="3"/>
      <c r="H3" s="3"/>
      <c r="I3" s="16"/>
      <c r="J3" s="3"/>
      <c r="K3" s="4"/>
      <c r="L3" s="4"/>
      <c r="M3" s="4"/>
      <c r="N3" s="4"/>
      <c r="O3" s="4"/>
      <c r="P3" s="5"/>
      <c r="Q3" s="4"/>
    </row>
    <row r="4" spans="1:21" ht="2.15" customHeight="1" x14ac:dyDescent="0.2">
      <c r="K4" s="18"/>
      <c r="L4" s="18"/>
      <c r="M4" s="9"/>
      <c r="N4" s="18"/>
      <c r="O4" s="19"/>
      <c r="P4" s="19"/>
      <c r="Q4" s="19"/>
      <c r="R4" s="19"/>
      <c r="S4" s="19"/>
      <c r="T4" s="19"/>
      <c r="U4" s="19"/>
    </row>
    <row r="5" spans="1:21" s="17" customFormat="1" ht="51" customHeight="1" x14ac:dyDescent="0.2">
      <c r="A5" s="20"/>
      <c r="B5" s="43" t="s">
        <v>4</v>
      </c>
      <c r="C5" s="43"/>
      <c r="D5" s="43"/>
      <c r="E5" s="43"/>
      <c r="F5" s="43"/>
      <c r="G5" s="43"/>
      <c r="H5" s="43"/>
      <c r="I5" s="43"/>
      <c r="J5" s="21"/>
      <c r="K5" s="22" t="s">
        <v>5</v>
      </c>
      <c r="L5" s="23" t="s">
        <v>6</v>
      </c>
      <c r="M5" s="23" t="s">
        <v>7</v>
      </c>
      <c r="N5" s="23" t="s">
        <v>8</v>
      </c>
      <c r="O5" s="23" t="s">
        <v>9</v>
      </c>
      <c r="P5" s="23" t="s">
        <v>10</v>
      </c>
      <c r="Q5" s="23" t="s">
        <v>11</v>
      </c>
      <c r="R5" s="24" t="s">
        <v>12</v>
      </c>
      <c r="S5" s="24" t="s">
        <v>13</v>
      </c>
      <c r="T5" s="23" t="s">
        <v>14</v>
      </c>
      <c r="U5" s="25" t="s">
        <v>15</v>
      </c>
    </row>
    <row r="6" spans="1:21" s="17" customFormat="1" ht="5.15" customHeight="1" x14ac:dyDescent="0.2">
      <c r="B6" s="5"/>
      <c r="C6" s="5"/>
      <c r="D6" s="5"/>
      <c r="E6" s="5"/>
      <c r="F6" s="5"/>
      <c r="G6" s="5"/>
      <c r="H6" s="5"/>
      <c r="I6" s="5"/>
      <c r="J6" s="26"/>
      <c r="R6" s="27"/>
      <c r="S6" s="27"/>
      <c r="U6" s="28"/>
    </row>
    <row r="7" spans="1:21" ht="13.4" customHeight="1" x14ac:dyDescent="0.2">
      <c r="A7" s="32">
        <f>DATE(YEAR(A11)-1,5,1)</f>
        <v>44317</v>
      </c>
      <c r="B7" s="36" t="str">
        <f>TEXT(A7,"ggg")</f>
        <v>令和</v>
      </c>
      <c r="C7" s="34"/>
      <c r="D7" s="40" t="str">
        <f>IF(TEXT(A7,"e")="1","元",TEXT(A7,"e"))</f>
        <v>3</v>
      </c>
      <c r="E7" s="41" t="s">
        <v>17</v>
      </c>
      <c r="G7" s="34" t="s">
        <v>0</v>
      </c>
      <c r="H7" s="34"/>
      <c r="I7" s="34"/>
      <c r="J7" s="8"/>
      <c r="K7" s="29">
        <v>16152</v>
      </c>
      <c r="L7" s="29">
        <v>428</v>
      </c>
      <c r="M7" s="29">
        <v>895</v>
      </c>
      <c r="N7" s="29">
        <v>1949</v>
      </c>
      <c r="O7" s="29">
        <v>3380</v>
      </c>
      <c r="P7" s="29">
        <v>4355</v>
      </c>
      <c r="Q7" s="29">
        <v>3428</v>
      </c>
      <c r="R7" s="29">
        <v>1210</v>
      </c>
      <c r="S7" s="29">
        <v>171</v>
      </c>
      <c r="T7" s="29">
        <v>31</v>
      </c>
      <c r="U7" s="29">
        <v>305</v>
      </c>
    </row>
    <row r="8" spans="1:21" ht="13.4" customHeight="1" x14ac:dyDescent="0.2">
      <c r="A8" s="31"/>
      <c r="B8" s="34"/>
      <c r="C8" s="34"/>
      <c r="D8" s="40"/>
      <c r="E8" s="40"/>
      <c r="G8" s="34" t="s">
        <v>1</v>
      </c>
      <c r="H8" s="34"/>
      <c r="I8" s="34"/>
      <c r="J8" s="8"/>
      <c r="K8" s="29">
        <v>14486</v>
      </c>
      <c r="L8" s="29">
        <v>366</v>
      </c>
      <c r="M8" s="29">
        <v>800</v>
      </c>
      <c r="N8" s="29">
        <v>1720</v>
      </c>
      <c r="O8" s="29">
        <v>2990</v>
      </c>
      <c r="P8" s="29">
        <v>3914</v>
      </c>
      <c r="Q8" s="29">
        <v>3152</v>
      </c>
      <c r="R8" s="29">
        <v>1118</v>
      </c>
      <c r="S8" s="29">
        <v>161</v>
      </c>
      <c r="T8" s="29">
        <v>30</v>
      </c>
      <c r="U8" s="29">
        <v>235</v>
      </c>
    </row>
    <row r="9" spans="1:21" ht="13.4" customHeight="1" x14ac:dyDescent="0.2">
      <c r="A9" s="31"/>
      <c r="B9" s="34"/>
      <c r="C9" s="34"/>
      <c r="D9" s="40"/>
      <c r="E9" s="40"/>
      <c r="G9" s="34" t="s">
        <v>2</v>
      </c>
      <c r="H9" s="34"/>
      <c r="I9" s="34"/>
      <c r="J9" s="8"/>
      <c r="K9" s="29">
        <v>1666</v>
      </c>
      <c r="L9" s="29">
        <v>62</v>
      </c>
      <c r="M9" s="29">
        <v>95</v>
      </c>
      <c r="N9" s="29">
        <v>229</v>
      </c>
      <c r="O9" s="29">
        <v>390</v>
      </c>
      <c r="P9" s="29">
        <v>441</v>
      </c>
      <c r="Q9" s="29">
        <v>276</v>
      </c>
      <c r="R9" s="29">
        <v>92</v>
      </c>
      <c r="S9" s="29">
        <v>10</v>
      </c>
      <c r="T9" s="29">
        <v>1</v>
      </c>
      <c r="U9" s="29">
        <v>70</v>
      </c>
    </row>
    <row r="10" spans="1:21" ht="13" customHeight="1" x14ac:dyDescent="0.2">
      <c r="A10" s="31"/>
      <c r="B10" s="17"/>
      <c r="C10" s="17"/>
      <c r="D10" s="4"/>
      <c r="E10" s="4"/>
      <c r="G10" s="17"/>
      <c r="H10" s="17"/>
      <c r="I10" s="17"/>
      <c r="J10" s="8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</row>
    <row r="11" spans="1:21" ht="13.4" customHeight="1" x14ac:dyDescent="0.2">
      <c r="A11" s="31">
        <f>DATE(YEAR(A15)-1,5,1)</f>
        <v>44682</v>
      </c>
      <c r="B11" s="36" t="str">
        <f>IF(TEXT(A7,"ggg")=TEXT(A11,"ggg"),"",TEXT(A11,"ggg"))</f>
        <v/>
      </c>
      <c r="C11" s="34"/>
      <c r="D11" s="40" t="str">
        <f>IF(TEXT(A11,"e")="1","元",TEXT(A11,"e"))</f>
        <v>4</v>
      </c>
      <c r="E11" s="41" t="str">
        <f>IF(TEXT(A7,"ggg")=TEXT(A11,"ggg"),"","年")</f>
        <v/>
      </c>
      <c r="G11" s="34" t="s">
        <v>0</v>
      </c>
      <c r="H11" s="34"/>
      <c r="I11" s="34"/>
      <c r="J11" s="8"/>
      <c r="K11" s="14">
        <v>14460</v>
      </c>
      <c r="L11" s="14">
        <v>421</v>
      </c>
      <c r="M11" s="14">
        <v>803</v>
      </c>
      <c r="N11" s="14">
        <v>1575</v>
      </c>
      <c r="O11" s="14">
        <v>3214</v>
      </c>
      <c r="P11" s="14">
        <v>3876</v>
      </c>
      <c r="Q11" s="14">
        <v>2996</v>
      </c>
      <c r="R11" s="14">
        <v>1144</v>
      </c>
      <c r="S11" s="14">
        <v>175</v>
      </c>
      <c r="T11" s="14">
        <v>24</v>
      </c>
      <c r="U11" s="14">
        <v>232</v>
      </c>
    </row>
    <row r="12" spans="1:21" ht="13.4" customHeight="1" x14ac:dyDescent="0.2">
      <c r="A12" s="31"/>
      <c r="B12" s="34"/>
      <c r="C12" s="34"/>
      <c r="D12" s="40"/>
      <c r="E12" s="40"/>
      <c r="G12" s="34" t="s">
        <v>1</v>
      </c>
      <c r="H12" s="34"/>
      <c r="I12" s="34"/>
      <c r="J12" s="8"/>
      <c r="K12" s="14">
        <v>12906</v>
      </c>
      <c r="L12" s="14">
        <v>364</v>
      </c>
      <c r="M12" s="14">
        <v>694</v>
      </c>
      <c r="N12" s="14">
        <v>1363</v>
      </c>
      <c r="O12" s="14">
        <v>2849</v>
      </c>
      <c r="P12" s="14">
        <v>3472</v>
      </c>
      <c r="Q12" s="14">
        <v>2731</v>
      </c>
      <c r="R12" s="14">
        <v>1052</v>
      </c>
      <c r="S12" s="14">
        <v>170</v>
      </c>
      <c r="T12" s="14">
        <v>23</v>
      </c>
      <c r="U12" s="14">
        <v>188</v>
      </c>
    </row>
    <row r="13" spans="1:21" ht="13.4" customHeight="1" x14ac:dyDescent="0.2">
      <c r="A13" s="31"/>
      <c r="B13" s="34"/>
      <c r="C13" s="34"/>
      <c r="D13" s="40"/>
      <c r="E13" s="40"/>
      <c r="G13" s="34" t="s">
        <v>2</v>
      </c>
      <c r="H13" s="34"/>
      <c r="I13" s="34"/>
      <c r="J13" s="8"/>
      <c r="K13" s="29">
        <v>1554</v>
      </c>
      <c r="L13" s="29">
        <v>57</v>
      </c>
      <c r="M13" s="29">
        <v>109</v>
      </c>
      <c r="N13" s="29">
        <v>212</v>
      </c>
      <c r="O13" s="29">
        <v>365</v>
      </c>
      <c r="P13" s="29">
        <v>404</v>
      </c>
      <c r="Q13" s="29">
        <v>265</v>
      </c>
      <c r="R13" s="29">
        <v>92</v>
      </c>
      <c r="S13" s="29">
        <v>5</v>
      </c>
      <c r="T13" s="29">
        <v>1</v>
      </c>
      <c r="U13" s="29">
        <v>44</v>
      </c>
    </row>
    <row r="14" spans="1:21" ht="13" customHeight="1" x14ac:dyDescent="0.2">
      <c r="A14" s="31"/>
      <c r="B14" s="17"/>
      <c r="C14" s="17"/>
      <c r="D14" s="4"/>
      <c r="E14" s="4"/>
      <c r="G14" s="17"/>
      <c r="H14" s="17"/>
      <c r="I14" s="17"/>
      <c r="J14" s="8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</row>
    <row r="15" spans="1:21" ht="13.4" customHeight="1" x14ac:dyDescent="0.2">
      <c r="A15" s="31">
        <f>DATE(YEAR(A19)-1,5,1)</f>
        <v>45047</v>
      </c>
      <c r="B15" s="36" t="str">
        <f>IF(TEXT(A11,"ggg")=TEXT(A15,"ggg"),"",TEXT(A15,"ggg"))</f>
        <v/>
      </c>
      <c r="C15" s="34"/>
      <c r="D15" s="40" t="str">
        <f>IF(TEXT(A15,"e")="1","元",TEXT(A15,"e"))</f>
        <v>5</v>
      </c>
      <c r="E15" s="41" t="str">
        <f>IF(TEXT(A11,"ggg")=TEXT(A15,"ggg"),"","年")</f>
        <v/>
      </c>
      <c r="G15" s="34" t="s">
        <v>0</v>
      </c>
      <c r="H15" s="34"/>
      <c r="I15" s="34"/>
      <c r="J15" s="8"/>
      <c r="K15" s="29">
        <v>14085</v>
      </c>
      <c r="L15" s="29">
        <v>396</v>
      </c>
      <c r="M15" s="29">
        <v>728</v>
      </c>
      <c r="N15" s="29">
        <v>1570</v>
      </c>
      <c r="O15" s="29">
        <v>3097</v>
      </c>
      <c r="P15" s="29">
        <v>3817</v>
      </c>
      <c r="Q15" s="29">
        <v>2878</v>
      </c>
      <c r="R15" s="29">
        <v>1064</v>
      </c>
      <c r="S15" s="29">
        <v>155</v>
      </c>
      <c r="T15" s="29">
        <v>24</v>
      </c>
      <c r="U15" s="29">
        <v>356</v>
      </c>
    </row>
    <row r="16" spans="1:21" ht="13.4" customHeight="1" x14ac:dyDescent="0.2">
      <c r="A16" s="31"/>
      <c r="B16" s="34"/>
      <c r="C16" s="34"/>
      <c r="D16" s="40"/>
      <c r="E16" s="40"/>
      <c r="G16" s="34" t="s">
        <v>1</v>
      </c>
      <c r="H16" s="34"/>
      <c r="I16" s="34"/>
      <c r="J16" s="8"/>
      <c r="K16" s="14">
        <v>12599</v>
      </c>
      <c r="L16" s="14">
        <v>334</v>
      </c>
      <c r="M16" s="14">
        <v>631</v>
      </c>
      <c r="N16" s="14">
        <v>1355</v>
      </c>
      <c r="O16" s="14">
        <v>2765</v>
      </c>
      <c r="P16" s="14">
        <v>3395</v>
      </c>
      <c r="Q16" s="14">
        <v>2652</v>
      </c>
      <c r="R16" s="14">
        <v>1001</v>
      </c>
      <c r="S16" s="14">
        <v>152</v>
      </c>
      <c r="T16" s="14">
        <v>24</v>
      </c>
      <c r="U16" s="14">
        <v>290</v>
      </c>
    </row>
    <row r="17" spans="1:22" ht="13.4" customHeight="1" x14ac:dyDescent="0.2">
      <c r="A17" s="31"/>
      <c r="B17" s="34"/>
      <c r="C17" s="34"/>
      <c r="D17" s="40"/>
      <c r="E17" s="40"/>
      <c r="G17" s="34" t="s">
        <v>2</v>
      </c>
      <c r="H17" s="34"/>
      <c r="I17" s="34"/>
      <c r="J17" s="8"/>
      <c r="K17" s="29">
        <v>1486</v>
      </c>
      <c r="L17" s="29">
        <v>62</v>
      </c>
      <c r="M17" s="29">
        <v>97</v>
      </c>
      <c r="N17" s="29">
        <v>215</v>
      </c>
      <c r="O17" s="29">
        <v>332</v>
      </c>
      <c r="P17" s="29">
        <v>422</v>
      </c>
      <c r="Q17" s="29">
        <v>226</v>
      </c>
      <c r="R17" s="29">
        <v>63</v>
      </c>
      <c r="S17" s="29">
        <v>3</v>
      </c>
      <c r="T17" s="29">
        <v>0</v>
      </c>
      <c r="U17" s="29">
        <v>66</v>
      </c>
    </row>
    <row r="18" spans="1:22" ht="13" customHeight="1" x14ac:dyDescent="0.2">
      <c r="A18" s="31"/>
      <c r="B18" s="17"/>
      <c r="C18" s="17"/>
      <c r="D18" s="4"/>
      <c r="E18" s="4"/>
      <c r="G18" s="17"/>
      <c r="H18" s="17"/>
      <c r="I18" s="17"/>
      <c r="J18" s="8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1:22" ht="13.4" customHeight="1" x14ac:dyDescent="0.2">
      <c r="A19" s="31">
        <f>DATE(YEAR(A23)-1,5,1)</f>
        <v>45413</v>
      </c>
      <c r="B19" s="36" t="str">
        <f>IF(TEXT(A15,"ggg")=TEXT(A19,"ggg"),"",TEXT(A19,"ggg"))</f>
        <v/>
      </c>
      <c r="C19" s="34"/>
      <c r="D19" s="40" t="str">
        <f>IF(TEXT(A19,"e")="1","元",TEXT(A19,"e"))</f>
        <v>6</v>
      </c>
      <c r="E19" s="41" t="str">
        <f>IF(TEXT(A15,"ggg")=TEXT(A19,"ggg"),"","年")</f>
        <v/>
      </c>
      <c r="G19" s="34" t="s">
        <v>0</v>
      </c>
      <c r="H19" s="34"/>
      <c r="I19" s="34"/>
      <c r="J19" s="8"/>
      <c r="K19" s="14">
        <v>14822</v>
      </c>
      <c r="L19" s="14">
        <v>418</v>
      </c>
      <c r="M19" s="14">
        <v>854</v>
      </c>
      <c r="N19" s="14">
        <v>1682</v>
      </c>
      <c r="O19" s="14">
        <v>3192</v>
      </c>
      <c r="P19" s="14">
        <v>3946</v>
      </c>
      <c r="Q19" s="14">
        <v>3048</v>
      </c>
      <c r="R19" s="14">
        <v>1129</v>
      </c>
      <c r="S19" s="14">
        <v>173</v>
      </c>
      <c r="T19" s="14">
        <v>25</v>
      </c>
      <c r="U19" s="14">
        <v>355</v>
      </c>
      <c r="V19" s="10"/>
    </row>
    <row r="20" spans="1:22" ht="13.4" customHeight="1" x14ac:dyDescent="0.2">
      <c r="A20" s="31"/>
      <c r="B20" s="34"/>
      <c r="C20" s="34"/>
      <c r="D20" s="40"/>
      <c r="E20" s="40"/>
      <c r="G20" s="34" t="s">
        <v>1</v>
      </c>
      <c r="H20" s="34"/>
      <c r="I20" s="34"/>
      <c r="J20" s="8"/>
      <c r="K20" s="29">
        <v>13265</v>
      </c>
      <c r="L20" s="29">
        <v>345</v>
      </c>
      <c r="M20" s="29">
        <v>732</v>
      </c>
      <c r="N20" s="29">
        <v>1442</v>
      </c>
      <c r="O20" s="29">
        <v>2828</v>
      </c>
      <c r="P20" s="29">
        <v>3589</v>
      </c>
      <c r="Q20" s="29">
        <v>2787</v>
      </c>
      <c r="R20" s="29">
        <v>1065</v>
      </c>
      <c r="S20" s="29">
        <v>168</v>
      </c>
      <c r="T20" s="29">
        <v>24</v>
      </c>
      <c r="U20" s="29">
        <v>285</v>
      </c>
      <c r="V20" s="10"/>
    </row>
    <row r="21" spans="1:22" ht="13.4" customHeight="1" x14ac:dyDescent="0.2">
      <c r="A21" s="31"/>
      <c r="B21" s="34"/>
      <c r="C21" s="34"/>
      <c r="D21" s="40"/>
      <c r="E21" s="40"/>
      <c r="G21" s="34" t="s">
        <v>2</v>
      </c>
      <c r="H21" s="34"/>
      <c r="I21" s="34"/>
      <c r="J21" s="8"/>
      <c r="K21" s="14">
        <v>1557</v>
      </c>
      <c r="L21" s="14">
        <v>73</v>
      </c>
      <c r="M21" s="14">
        <v>122</v>
      </c>
      <c r="N21" s="14">
        <v>240</v>
      </c>
      <c r="O21" s="14">
        <v>364</v>
      </c>
      <c r="P21" s="14">
        <v>357</v>
      </c>
      <c r="Q21" s="14">
        <v>261</v>
      </c>
      <c r="R21" s="14">
        <v>64</v>
      </c>
      <c r="S21" s="14">
        <v>5</v>
      </c>
      <c r="T21" s="14">
        <v>1</v>
      </c>
      <c r="U21" s="14">
        <v>70</v>
      </c>
      <c r="V21" s="10"/>
    </row>
    <row r="22" spans="1:22" ht="13" customHeight="1" x14ac:dyDescent="0.2">
      <c r="A22" s="31"/>
      <c r="B22" s="17"/>
      <c r="C22" s="17"/>
      <c r="D22" s="4"/>
      <c r="E22" s="4"/>
      <c r="G22" s="17"/>
      <c r="H22" s="17"/>
      <c r="I22" s="17"/>
      <c r="J22" s="8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0"/>
    </row>
    <row r="23" spans="1:22" s="10" customFormat="1" ht="13.4" customHeight="1" x14ac:dyDescent="0.2">
      <c r="A23" s="32">
        <v>45778</v>
      </c>
      <c r="B23" s="38" t="str">
        <f>IF(TEXT(A19,"ggg")=TEXT(A23,"ggg"),"",TEXT(A23,"ggg"))</f>
        <v/>
      </c>
      <c r="C23" s="38"/>
      <c r="D23" s="45" t="str">
        <f>IF(TEXT(A23,"e")="1","元",TEXT(A23,"e"))</f>
        <v>7</v>
      </c>
      <c r="E23" s="45" t="str">
        <f>IF(TEXT(A19,"ggg")=TEXT(A23,"ggg"),"","年")</f>
        <v/>
      </c>
      <c r="G23" s="38" t="s">
        <v>0</v>
      </c>
      <c r="H23" s="38"/>
      <c r="I23" s="38"/>
      <c r="J23" s="7"/>
      <c r="K23" s="30">
        <v>15001</v>
      </c>
      <c r="L23" s="30">
        <v>415</v>
      </c>
      <c r="M23" s="30">
        <v>778</v>
      </c>
      <c r="N23" s="30">
        <v>1740</v>
      </c>
      <c r="O23" s="30">
        <v>3112</v>
      </c>
      <c r="P23" s="30">
        <v>4165</v>
      </c>
      <c r="Q23" s="30">
        <v>3096</v>
      </c>
      <c r="R23" s="30">
        <v>1047</v>
      </c>
      <c r="S23" s="30">
        <v>185</v>
      </c>
      <c r="T23" s="30">
        <v>23</v>
      </c>
      <c r="U23" s="30">
        <v>440</v>
      </c>
    </row>
    <row r="24" spans="1:22" s="10" customFormat="1" ht="13.4" customHeight="1" x14ac:dyDescent="0.2">
      <c r="A24" s="31"/>
      <c r="B24" s="38"/>
      <c r="C24" s="38"/>
      <c r="D24" s="45"/>
      <c r="E24" s="45"/>
      <c r="G24" s="38" t="s">
        <v>1</v>
      </c>
      <c r="H24" s="38"/>
      <c r="I24" s="38"/>
      <c r="J24" s="7"/>
      <c r="K24" s="30">
        <v>13407</v>
      </c>
      <c r="L24" s="30">
        <v>343</v>
      </c>
      <c r="M24" s="30">
        <v>641</v>
      </c>
      <c r="N24" s="30">
        <v>1502</v>
      </c>
      <c r="O24" s="30">
        <v>2774</v>
      </c>
      <c r="P24" s="30">
        <v>3744</v>
      </c>
      <c r="Q24" s="30">
        <v>2851</v>
      </c>
      <c r="R24" s="30">
        <v>985</v>
      </c>
      <c r="S24" s="30">
        <v>174</v>
      </c>
      <c r="T24" s="30">
        <v>23</v>
      </c>
      <c r="U24" s="30">
        <v>370</v>
      </c>
    </row>
    <row r="25" spans="1:22" s="10" customFormat="1" ht="13.4" customHeight="1" x14ac:dyDescent="0.2">
      <c r="A25" s="31"/>
      <c r="B25" s="38"/>
      <c r="C25" s="38"/>
      <c r="D25" s="45"/>
      <c r="E25" s="45"/>
      <c r="G25" s="38" t="s">
        <v>2</v>
      </c>
      <c r="H25" s="38"/>
      <c r="I25" s="38"/>
      <c r="J25" s="7"/>
      <c r="K25" s="15">
        <v>1594</v>
      </c>
      <c r="L25" s="15">
        <v>72</v>
      </c>
      <c r="M25" s="15">
        <v>137</v>
      </c>
      <c r="N25" s="15">
        <v>238</v>
      </c>
      <c r="O25" s="15">
        <v>338</v>
      </c>
      <c r="P25" s="15">
        <v>421</v>
      </c>
      <c r="Q25" s="15">
        <v>245</v>
      </c>
      <c r="R25" s="15">
        <v>62</v>
      </c>
      <c r="S25" s="15">
        <v>11</v>
      </c>
      <c r="T25" s="15">
        <v>0</v>
      </c>
      <c r="U25" s="15">
        <v>70</v>
      </c>
    </row>
    <row r="26" spans="1:22" s="10" customFormat="1" ht="13" customHeight="1" x14ac:dyDescent="0.2">
      <c r="A26" s="31"/>
      <c r="B26" s="33"/>
      <c r="C26" s="33"/>
      <c r="D26" s="11"/>
      <c r="E26" s="11"/>
      <c r="G26" s="33"/>
      <c r="H26" s="33"/>
      <c r="I26" s="33"/>
      <c r="J26" s="7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2" ht="12.75" customHeight="1" x14ac:dyDescent="0.2">
      <c r="B27" s="39" t="s">
        <v>18</v>
      </c>
      <c r="C27" s="34"/>
      <c r="D27" s="34"/>
      <c r="E27" s="34"/>
      <c r="F27" s="34"/>
      <c r="G27" s="34"/>
      <c r="I27" s="4" t="s">
        <v>1</v>
      </c>
      <c r="J27" s="8"/>
      <c r="K27" s="29">
        <v>31</v>
      </c>
      <c r="L27" s="29">
        <v>0</v>
      </c>
      <c r="M27" s="29">
        <v>0</v>
      </c>
      <c r="N27" s="29">
        <v>3</v>
      </c>
      <c r="O27" s="29">
        <v>6</v>
      </c>
      <c r="P27" s="29">
        <v>9</v>
      </c>
      <c r="Q27" s="29">
        <v>8</v>
      </c>
      <c r="R27" s="29">
        <v>2</v>
      </c>
      <c r="S27" s="29">
        <v>0</v>
      </c>
      <c r="T27" s="29">
        <v>0</v>
      </c>
      <c r="U27" s="29">
        <v>3</v>
      </c>
    </row>
    <row r="28" spans="1:22" ht="12.75" customHeight="1" x14ac:dyDescent="0.2">
      <c r="B28" s="34"/>
      <c r="C28" s="34"/>
      <c r="D28" s="34"/>
      <c r="E28" s="34"/>
      <c r="F28" s="34"/>
      <c r="G28" s="34"/>
      <c r="I28" s="4" t="s">
        <v>2</v>
      </c>
      <c r="J28" s="8"/>
      <c r="K28" s="14">
        <v>1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</v>
      </c>
    </row>
    <row r="29" spans="1:22" ht="13" customHeight="1" x14ac:dyDescent="0.2">
      <c r="B29" s="17"/>
      <c r="C29" s="17"/>
      <c r="D29" s="17"/>
      <c r="E29" s="17"/>
      <c r="F29" s="17"/>
      <c r="G29" s="17"/>
      <c r="J29" s="8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</row>
    <row r="30" spans="1:22" ht="12.75" customHeight="1" x14ac:dyDescent="0.2">
      <c r="B30" s="38" t="s">
        <v>19</v>
      </c>
      <c r="C30" s="38"/>
      <c r="D30" s="38"/>
      <c r="E30" s="38"/>
      <c r="F30" s="38"/>
      <c r="G30" s="38"/>
      <c r="H30" s="10"/>
      <c r="I30" s="11" t="s">
        <v>1</v>
      </c>
      <c r="J30" s="8"/>
      <c r="K30" s="30">
        <v>8779</v>
      </c>
      <c r="L30" s="30">
        <v>293</v>
      </c>
      <c r="M30" s="30">
        <v>503</v>
      </c>
      <c r="N30" s="30">
        <v>1094</v>
      </c>
      <c r="O30" s="30">
        <v>1822</v>
      </c>
      <c r="P30" s="30">
        <v>2365</v>
      </c>
      <c r="Q30" s="30">
        <v>1778</v>
      </c>
      <c r="R30" s="30">
        <v>621</v>
      </c>
      <c r="S30" s="30">
        <v>94</v>
      </c>
      <c r="T30" s="30">
        <v>17</v>
      </c>
      <c r="U30" s="30">
        <v>192</v>
      </c>
      <c r="V30" s="10"/>
    </row>
    <row r="31" spans="1:22" ht="12.75" customHeight="1" x14ac:dyDescent="0.2">
      <c r="B31" s="38"/>
      <c r="C31" s="38"/>
      <c r="D31" s="38"/>
      <c r="E31" s="38"/>
      <c r="F31" s="38"/>
      <c r="G31" s="38"/>
      <c r="H31" s="10"/>
      <c r="I31" s="11" t="s">
        <v>2</v>
      </c>
      <c r="J31" s="8"/>
      <c r="K31" s="15">
        <v>1086</v>
      </c>
      <c r="L31" s="15">
        <v>65</v>
      </c>
      <c r="M31" s="15">
        <v>104</v>
      </c>
      <c r="N31" s="15">
        <v>185</v>
      </c>
      <c r="O31" s="15">
        <v>218</v>
      </c>
      <c r="P31" s="15">
        <v>271</v>
      </c>
      <c r="Q31" s="15">
        <v>163</v>
      </c>
      <c r="R31" s="15">
        <v>40</v>
      </c>
      <c r="S31" s="15">
        <v>9</v>
      </c>
      <c r="T31" s="15">
        <v>0</v>
      </c>
      <c r="U31" s="15">
        <v>31</v>
      </c>
      <c r="V31" s="10"/>
    </row>
    <row r="32" spans="1:22" ht="13" customHeight="1" x14ac:dyDescent="0.2">
      <c r="B32" s="33"/>
      <c r="C32" s="33"/>
      <c r="D32" s="33"/>
      <c r="E32" s="33"/>
      <c r="F32" s="33"/>
      <c r="G32" s="33"/>
      <c r="H32" s="10"/>
      <c r="I32" s="11"/>
      <c r="J32" s="8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0"/>
    </row>
    <row r="33" spans="2:22" ht="12.75" customHeight="1" x14ac:dyDescent="0.2">
      <c r="B33" s="34" t="s">
        <v>20</v>
      </c>
      <c r="C33" s="34"/>
      <c r="D33" s="34"/>
      <c r="E33" s="34"/>
      <c r="F33" s="34"/>
      <c r="G33" s="34"/>
      <c r="I33" s="4" t="s">
        <v>1</v>
      </c>
      <c r="J33" s="8"/>
      <c r="K33" s="29">
        <v>56</v>
      </c>
      <c r="L33" s="29">
        <v>3</v>
      </c>
      <c r="M33" s="29">
        <v>4</v>
      </c>
      <c r="N33" s="29">
        <v>8</v>
      </c>
      <c r="O33" s="29">
        <v>15</v>
      </c>
      <c r="P33" s="29">
        <v>15</v>
      </c>
      <c r="Q33" s="29">
        <v>7</v>
      </c>
      <c r="R33" s="29">
        <v>1</v>
      </c>
      <c r="S33" s="29">
        <v>1</v>
      </c>
      <c r="T33" s="29">
        <v>0</v>
      </c>
      <c r="U33" s="29">
        <v>2</v>
      </c>
    </row>
    <row r="34" spans="2:22" ht="12.75" customHeight="1" x14ac:dyDescent="0.2">
      <c r="B34" s="34"/>
      <c r="C34" s="34"/>
      <c r="D34" s="34"/>
      <c r="E34" s="34"/>
      <c r="F34" s="34"/>
      <c r="G34" s="34"/>
      <c r="I34" s="4" t="s">
        <v>2</v>
      </c>
      <c r="J34" s="8"/>
      <c r="K34" s="14">
        <v>1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1</v>
      </c>
    </row>
    <row r="35" spans="2:22" s="10" customFormat="1" ht="13.4" customHeight="1" x14ac:dyDescent="0.2">
      <c r="B35" s="34" t="s">
        <v>21</v>
      </c>
      <c r="C35" s="34"/>
      <c r="D35" s="34"/>
      <c r="E35" s="34"/>
      <c r="F35" s="34"/>
      <c r="G35" s="34"/>
      <c r="H35" s="6"/>
      <c r="I35" s="6"/>
      <c r="J35" s="7"/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6"/>
    </row>
    <row r="36" spans="2:22" ht="12.75" customHeight="1" x14ac:dyDescent="0.2">
      <c r="B36" s="34" t="s">
        <v>22</v>
      </c>
      <c r="C36" s="34"/>
      <c r="D36" s="34"/>
      <c r="E36" s="34"/>
      <c r="F36" s="34"/>
      <c r="G36" s="34"/>
      <c r="I36" s="4" t="s">
        <v>3</v>
      </c>
      <c r="J36" s="8"/>
      <c r="K36" s="14">
        <v>3</v>
      </c>
      <c r="L36" s="14">
        <v>0</v>
      </c>
      <c r="M36" s="14">
        <v>0</v>
      </c>
      <c r="N36" s="14">
        <v>0</v>
      </c>
      <c r="O36" s="14">
        <v>0</v>
      </c>
      <c r="P36" s="14">
        <v>1</v>
      </c>
      <c r="Q36" s="14">
        <v>2</v>
      </c>
      <c r="R36" s="14">
        <v>0</v>
      </c>
      <c r="S36" s="14">
        <v>0</v>
      </c>
      <c r="T36" s="14">
        <v>0</v>
      </c>
      <c r="U36" s="14">
        <v>0</v>
      </c>
    </row>
    <row r="37" spans="2:22" s="10" customFormat="1" ht="13.4" customHeight="1" x14ac:dyDescent="0.2">
      <c r="B37" s="34" t="s">
        <v>23</v>
      </c>
      <c r="C37" s="34"/>
      <c r="D37" s="34"/>
      <c r="E37" s="34"/>
      <c r="F37" s="34"/>
      <c r="G37" s="34"/>
      <c r="H37" s="6"/>
      <c r="I37" s="6"/>
      <c r="J37" s="7"/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6"/>
    </row>
    <row r="38" spans="2:22" ht="12.75" customHeight="1" x14ac:dyDescent="0.2">
      <c r="B38" s="34" t="s">
        <v>24</v>
      </c>
      <c r="C38" s="34"/>
      <c r="D38" s="34"/>
      <c r="E38" s="34"/>
      <c r="F38" s="34"/>
      <c r="G38" s="34"/>
      <c r="I38" s="4" t="s">
        <v>1</v>
      </c>
      <c r="J38" s="8"/>
      <c r="K38" s="29">
        <v>72</v>
      </c>
      <c r="L38" s="29">
        <v>4</v>
      </c>
      <c r="M38" s="29">
        <v>5</v>
      </c>
      <c r="N38" s="29">
        <v>11</v>
      </c>
      <c r="O38" s="29">
        <v>18</v>
      </c>
      <c r="P38" s="29">
        <v>19</v>
      </c>
      <c r="Q38" s="29">
        <v>11</v>
      </c>
      <c r="R38" s="29">
        <v>2</v>
      </c>
      <c r="S38" s="29">
        <v>0</v>
      </c>
      <c r="T38" s="29">
        <v>0</v>
      </c>
      <c r="U38" s="29">
        <v>2</v>
      </c>
    </row>
    <row r="39" spans="2:22" ht="12.75" customHeight="1" x14ac:dyDescent="0.2">
      <c r="B39" s="34"/>
      <c r="C39" s="34"/>
      <c r="D39" s="34"/>
      <c r="E39" s="34"/>
      <c r="F39" s="34"/>
      <c r="G39" s="34"/>
      <c r="I39" s="4" t="s">
        <v>2</v>
      </c>
      <c r="J39" s="8"/>
      <c r="K39" s="14">
        <v>14</v>
      </c>
      <c r="L39" s="14">
        <v>0</v>
      </c>
      <c r="M39" s="14">
        <v>1</v>
      </c>
      <c r="N39" s="14">
        <v>1</v>
      </c>
      <c r="O39" s="14">
        <v>4</v>
      </c>
      <c r="P39" s="14">
        <v>6</v>
      </c>
      <c r="Q39" s="14">
        <v>2</v>
      </c>
      <c r="R39" s="14">
        <v>0</v>
      </c>
      <c r="S39" s="14">
        <v>0</v>
      </c>
      <c r="T39" s="14">
        <v>0</v>
      </c>
      <c r="U39" s="14">
        <v>0</v>
      </c>
    </row>
    <row r="40" spans="2:22" ht="12.75" customHeight="1" x14ac:dyDescent="0.2">
      <c r="B40" s="34" t="s">
        <v>25</v>
      </c>
      <c r="C40" s="34"/>
      <c r="D40" s="34"/>
      <c r="E40" s="34"/>
      <c r="F40" s="34"/>
      <c r="G40" s="34"/>
      <c r="I40" s="4" t="s">
        <v>3</v>
      </c>
      <c r="J40" s="8"/>
      <c r="K40" s="14">
        <v>281</v>
      </c>
      <c r="L40" s="14">
        <v>9</v>
      </c>
      <c r="M40" s="14">
        <v>17</v>
      </c>
      <c r="N40" s="14">
        <v>29</v>
      </c>
      <c r="O40" s="14">
        <v>57</v>
      </c>
      <c r="P40" s="14">
        <v>90</v>
      </c>
      <c r="Q40" s="14">
        <v>55</v>
      </c>
      <c r="R40" s="14">
        <v>16</v>
      </c>
      <c r="S40" s="14">
        <v>3</v>
      </c>
      <c r="T40" s="14">
        <v>2</v>
      </c>
      <c r="U40" s="14">
        <v>3</v>
      </c>
    </row>
    <row r="41" spans="2:22" s="10" customFormat="1" ht="13.4" customHeight="1" x14ac:dyDescent="0.2">
      <c r="B41" s="34" t="s">
        <v>26</v>
      </c>
      <c r="C41" s="34"/>
      <c r="D41" s="34"/>
      <c r="E41" s="34"/>
      <c r="F41" s="34"/>
      <c r="G41" s="34"/>
      <c r="H41" s="6"/>
      <c r="I41" s="6"/>
      <c r="J41" s="7"/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6"/>
    </row>
    <row r="42" spans="2:22" ht="12.75" customHeight="1" x14ac:dyDescent="0.2">
      <c r="B42" s="34" t="s">
        <v>27</v>
      </c>
      <c r="C42" s="34"/>
      <c r="D42" s="34"/>
      <c r="E42" s="34"/>
      <c r="F42" s="34"/>
      <c r="G42" s="34"/>
      <c r="I42" s="4" t="s">
        <v>1</v>
      </c>
      <c r="J42" s="8"/>
      <c r="K42" s="29">
        <v>44</v>
      </c>
      <c r="L42" s="29">
        <v>1</v>
      </c>
      <c r="M42" s="29">
        <v>1</v>
      </c>
      <c r="N42" s="29">
        <v>5</v>
      </c>
      <c r="O42" s="29">
        <v>9</v>
      </c>
      <c r="P42" s="29">
        <v>7</v>
      </c>
      <c r="Q42" s="29">
        <v>9</v>
      </c>
      <c r="R42" s="29">
        <v>9</v>
      </c>
      <c r="S42" s="29">
        <v>2</v>
      </c>
      <c r="T42" s="29">
        <v>0</v>
      </c>
      <c r="U42" s="29">
        <v>1</v>
      </c>
    </row>
    <row r="43" spans="2:22" ht="12.75" customHeight="1" x14ac:dyDescent="0.2">
      <c r="B43" s="34"/>
      <c r="C43" s="34"/>
      <c r="D43" s="34"/>
      <c r="E43" s="34"/>
      <c r="F43" s="34"/>
      <c r="G43" s="34"/>
      <c r="I43" s="4" t="s">
        <v>2</v>
      </c>
      <c r="J43" s="8"/>
      <c r="K43" s="14">
        <v>2</v>
      </c>
      <c r="L43" s="14">
        <v>0</v>
      </c>
      <c r="M43" s="14">
        <v>0</v>
      </c>
      <c r="N43" s="14">
        <v>0</v>
      </c>
      <c r="O43" s="14">
        <v>0</v>
      </c>
      <c r="P43" s="14">
        <v>1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</row>
    <row r="44" spans="2:22" ht="12.75" customHeight="1" x14ac:dyDescent="0.2">
      <c r="B44" s="34" t="s">
        <v>28</v>
      </c>
      <c r="C44" s="34"/>
      <c r="D44" s="34"/>
      <c r="E44" s="34"/>
      <c r="F44" s="34"/>
      <c r="G44" s="34"/>
      <c r="I44" s="4" t="s">
        <v>3</v>
      </c>
      <c r="J44" s="8"/>
      <c r="K44" s="14">
        <v>2</v>
      </c>
      <c r="L44" s="14">
        <v>0</v>
      </c>
      <c r="M44" s="14">
        <v>0</v>
      </c>
      <c r="N44" s="14">
        <v>1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</row>
    <row r="45" spans="2:22" ht="12.75" customHeight="1" x14ac:dyDescent="0.2">
      <c r="B45" s="37" t="s">
        <v>29</v>
      </c>
      <c r="C45" s="34"/>
      <c r="D45" s="34"/>
      <c r="E45" s="34"/>
      <c r="F45" s="34"/>
      <c r="G45" s="34"/>
      <c r="I45" s="4" t="s">
        <v>3</v>
      </c>
      <c r="J45" s="8"/>
      <c r="K45" s="14">
        <v>59</v>
      </c>
      <c r="L45" s="14">
        <v>0</v>
      </c>
      <c r="M45" s="14">
        <v>4</v>
      </c>
      <c r="N45" s="14">
        <v>7</v>
      </c>
      <c r="O45" s="14">
        <v>7</v>
      </c>
      <c r="P45" s="14">
        <v>16</v>
      </c>
      <c r="Q45" s="14">
        <v>16</v>
      </c>
      <c r="R45" s="14">
        <v>7</v>
      </c>
      <c r="S45" s="14">
        <v>1</v>
      </c>
      <c r="T45" s="14">
        <v>0</v>
      </c>
      <c r="U45" s="14">
        <v>1</v>
      </c>
    </row>
    <row r="46" spans="2:22" ht="12.75" customHeight="1" x14ac:dyDescent="0.2">
      <c r="B46" s="35" t="s">
        <v>30</v>
      </c>
      <c r="C46" s="34"/>
      <c r="D46" s="34"/>
      <c r="E46" s="34"/>
      <c r="F46" s="34"/>
      <c r="G46" s="34"/>
      <c r="I46" s="4" t="s">
        <v>1</v>
      </c>
      <c r="J46" s="8"/>
      <c r="K46" s="29">
        <v>141</v>
      </c>
      <c r="L46" s="29">
        <v>2</v>
      </c>
      <c r="M46" s="29">
        <v>7</v>
      </c>
      <c r="N46" s="29">
        <v>11</v>
      </c>
      <c r="O46" s="29">
        <v>22</v>
      </c>
      <c r="P46" s="29">
        <v>28</v>
      </c>
      <c r="Q46" s="29">
        <v>44</v>
      </c>
      <c r="R46" s="29">
        <v>23</v>
      </c>
      <c r="S46" s="29">
        <v>2</v>
      </c>
      <c r="T46" s="29">
        <v>0</v>
      </c>
      <c r="U46" s="29">
        <v>2</v>
      </c>
    </row>
    <row r="47" spans="2:22" ht="12.75" customHeight="1" x14ac:dyDescent="0.2">
      <c r="B47" s="34"/>
      <c r="C47" s="34"/>
      <c r="D47" s="34"/>
      <c r="E47" s="34"/>
      <c r="F47" s="34"/>
      <c r="G47" s="34"/>
      <c r="I47" s="4" t="s">
        <v>2</v>
      </c>
      <c r="J47" s="8"/>
      <c r="K47" s="14">
        <v>1</v>
      </c>
      <c r="L47" s="14">
        <v>0</v>
      </c>
      <c r="M47" s="14">
        <v>0</v>
      </c>
      <c r="N47" s="14">
        <v>1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</row>
    <row r="48" spans="2:22" ht="12.75" customHeight="1" x14ac:dyDescent="0.2">
      <c r="B48" s="35" t="s">
        <v>31</v>
      </c>
      <c r="C48" s="34"/>
      <c r="D48" s="34"/>
      <c r="E48" s="34"/>
      <c r="F48" s="34"/>
      <c r="G48" s="34"/>
      <c r="I48" s="4" t="s">
        <v>1</v>
      </c>
      <c r="J48" s="8"/>
      <c r="K48" s="29">
        <v>333</v>
      </c>
      <c r="L48" s="29">
        <v>2</v>
      </c>
      <c r="M48" s="29">
        <v>7</v>
      </c>
      <c r="N48" s="29">
        <v>22</v>
      </c>
      <c r="O48" s="29">
        <v>53</v>
      </c>
      <c r="P48" s="29">
        <v>112</v>
      </c>
      <c r="Q48" s="29">
        <v>89</v>
      </c>
      <c r="R48" s="29">
        <v>35</v>
      </c>
      <c r="S48" s="29">
        <v>9</v>
      </c>
      <c r="T48" s="29">
        <v>0</v>
      </c>
      <c r="U48" s="29">
        <v>4</v>
      </c>
    </row>
    <row r="49" spans="2:22" ht="12.75" customHeight="1" x14ac:dyDescent="0.2">
      <c r="B49" s="34"/>
      <c r="C49" s="34"/>
      <c r="D49" s="34"/>
      <c r="E49" s="34"/>
      <c r="F49" s="34"/>
      <c r="G49" s="34"/>
      <c r="I49" s="4" t="s">
        <v>2</v>
      </c>
      <c r="J49" s="8"/>
      <c r="K49" s="14">
        <v>3</v>
      </c>
      <c r="L49" s="14">
        <v>0</v>
      </c>
      <c r="M49" s="14">
        <v>0</v>
      </c>
      <c r="N49" s="14">
        <v>1</v>
      </c>
      <c r="O49" s="14">
        <v>0</v>
      </c>
      <c r="P49" s="14">
        <v>1</v>
      </c>
      <c r="Q49" s="14">
        <v>1</v>
      </c>
      <c r="R49" s="14">
        <v>0</v>
      </c>
      <c r="S49" s="14">
        <v>0</v>
      </c>
      <c r="T49" s="14">
        <v>0</v>
      </c>
      <c r="U49" s="14">
        <v>0</v>
      </c>
    </row>
    <row r="50" spans="2:22" ht="12.75" customHeight="1" x14ac:dyDescent="0.2">
      <c r="B50" s="34" t="s">
        <v>32</v>
      </c>
      <c r="C50" s="34"/>
      <c r="D50" s="34"/>
      <c r="E50" s="34"/>
      <c r="F50" s="34"/>
      <c r="G50" s="34"/>
      <c r="I50" s="4" t="s">
        <v>1</v>
      </c>
      <c r="J50" s="8"/>
      <c r="K50" s="29">
        <v>8</v>
      </c>
      <c r="L50" s="29">
        <v>0</v>
      </c>
      <c r="M50" s="29">
        <v>0</v>
      </c>
      <c r="N50" s="29">
        <v>1</v>
      </c>
      <c r="O50" s="29">
        <v>0</v>
      </c>
      <c r="P50" s="29">
        <v>3</v>
      </c>
      <c r="Q50" s="29">
        <v>0</v>
      </c>
      <c r="R50" s="29">
        <v>3</v>
      </c>
      <c r="S50" s="29">
        <v>1</v>
      </c>
      <c r="T50" s="29">
        <v>0</v>
      </c>
      <c r="U50" s="29">
        <v>0</v>
      </c>
    </row>
    <row r="51" spans="2:22" ht="12.75" customHeight="1" x14ac:dyDescent="0.2">
      <c r="B51" s="34"/>
      <c r="C51" s="34"/>
      <c r="D51" s="34"/>
      <c r="E51" s="34"/>
      <c r="F51" s="34"/>
      <c r="G51" s="34"/>
      <c r="I51" s="4" t="s">
        <v>2</v>
      </c>
      <c r="J51" s="8"/>
      <c r="K51" s="14">
        <v>1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1</v>
      </c>
    </row>
    <row r="52" spans="2:22" s="10" customFormat="1" ht="13.4" customHeight="1" x14ac:dyDescent="0.2">
      <c r="B52" s="34" t="s">
        <v>33</v>
      </c>
      <c r="C52" s="34"/>
      <c r="D52" s="34"/>
      <c r="E52" s="34"/>
      <c r="F52" s="34"/>
      <c r="G52" s="34"/>
      <c r="H52" s="6"/>
      <c r="I52" s="6"/>
      <c r="J52" s="7"/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6"/>
    </row>
    <row r="53" spans="2:22" ht="12.75" customHeight="1" x14ac:dyDescent="0.2">
      <c r="B53" s="34" t="s">
        <v>34</v>
      </c>
      <c r="C53" s="34"/>
      <c r="D53" s="34"/>
      <c r="E53" s="34"/>
      <c r="F53" s="34"/>
      <c r="G53" s="34"/>
      <c r="I53" s="4" t="s">
        <v>1</v>
      </c>
      <c r="J53" s="8"/>
      <c r="K53" s="29">
        <v>133</v>
      </c>
      <c r="L53" s="29">
        <v>4</v>
      </c>
      <c r="M53" s="29">
        <v>9</v>
      </c>
      <c r="N53" s="29">
        <v>16</v>
      </c>
      <c r="O53" s="29">
        <v>24</v>
      </c>
      <c r="P53" s="29">
        <v>36</v>
      </c>
      <c r="Q53" s="29">
        <v>24</v>
      </c>
      <c r="R53" s="29">
        <v>10</v>
      </c>
      <c r="S53" s="29">
        <v>2</v>
      </c>
      <c r="T53" s="29">
        <v>1</v>
      </c>
      <c r="U53" s="29">
        <v>7</v>
      </c>
    </row>
    <row r="54" spans="2:22" ht="12.75" customHeight="1" x14ac:dyDescent="0.2">
      <c r="B54" s="34"/>
      <c r="C54" s="34"/>
      <c r="D54" s="34"/>
      <c r="E54" s="34"/>
      <c r="F54" s="34"/>
      <c r="G54" s="34"/>
      <c r="I54" s="4" t="s">
        <v>2</v>
      </c>
      <c r="J54" s="8"/>
      <c r="K54" s="14">
        <v>26</v>
      </c>
      <c r="L54" s="14">
        <v>2</v>
      </c>
      <c r="M54" s="14">
        <v>0</v>
      </c>
      <c r="N54" s="14">
        <v>5</v>
      </c>
      <c r="O54" s="14">
        <v>6</v>
      </c>
      <c r="P54" s="14">
        <v>9</v>
      </c>
      <c r="Q54" s="14">
        <v>1</v>
      </c>
      <c r="R54" s="14">
        <v>1</v>
      </c>
      <c r="S54" s="14">
        <v>0</v>
      </c>
      <c r="T54" s="14">
        <v>0</v>
      </c>
      <c r="U54" s="14">
        <v>2</v>
      </c>
    </row>
    <row r="55" spans="2:22" ht="12.75" customHeight="1" x14ac:dyDescent="0.2">
      <c r="B55" s="34" t="s">
        <v>35</v>
      </c>
      <c r="C55" s="34"/>
      <c r="D55" s="34"/>
      <c r="E55" s="34"/>
      <c r="F55" s="34"/>
      <c r="G55" s="34"/>
      <c r="I55" s="4" t="s">
        <v>1</v>
      </c>
      <c r="J55" s="8"/>
      <c r="K55" s="29">
        <v>435</v>
      </c>
      <c r="L55" s="29">
        <v>10</v>
      </c>
      <c r="M55" s="29">
        <v>14</v>
      </c>
      <c r="N55" s="29">
        <v>40</v>
      </c>
      <c r="O55" s="29">
        <v>107</v>
      </c>
      <c r="P55" s="29">
        <v>125</v>
      </c>
      <c r="Q55" s="29">
        <v>95</v>
      </c>
      <c r="R55" s="29">
        <v>33</v>
      </c>
      <c r="S55" s="29">
        <v>1</v>
      </c>
      <c r="T55" s="29">
        <v>0</v>
      </c>
      <c r="U55" s="29">
        <v>10</v>
      </c>
    </row>
    <row r="56" spans="2:22" ht="12.75" customHeight="1" x14ac:dyDescent="0.2">
      <c r="B56" s="34"/>
      <c r="C56" s="34"/>
      <c r="D56" s="34"/>
      <c r="E56" s="34"/>
      <c r="F56" s="34"/>
      <c r="G56" s="34"/>
      <c r="I56" s="4" t="s">
        <v>2</v>
      </c>
      <c r="J56" s="8"/>
      <c r="K56" s="14">
        <v>11</v>
      </c>
      <c r="L56" s="14">
        <v>0</v>
      </c>
      <c r="M56" s="14">
        <v>1</v>
      </c>
      <c r="N56" s="14">
        <v>1</v>
      </c>
      <c r="O56" s="14">
        <v>4</v>
      </c>
      <c r="P56" s="14">
        <v>4</v>
      </c>
      <c r="Q56" s="14">
        <v>0</v>
      </c>
      <c r="R56" s="14">
        <v>0</v>
      </c>
      <c r="S56" s="14">
        <v>0</v>
      </c>
      <c r="T56" s="14">
        <v>0</v>
      </c>
      <c r="U56" s="14">
        <v>1</v>
      </c>
    </row>
    <row r="57" spans="2:22" ht="12.75" customHeight="1" x14ac:dyDescent="0.2">
      <c r="B57" s="34" t="s">
        <v>36</v>
      </c>
      <c r="C57" s="34"/>
      <c r="D57" s="34"/>
      <c r="E57" s="34"/>
      <c r="F57" s="34"/>
      <c r="G57" s="34"/>
      <c r="I57" s="4" t="s">
        <v>1</v>
      </c>
      <c r="J57" s="8"/>
      <c r="K57" s="29">
        <v>44</v>
      </c>
      <c r="L57" s="29">
        <v>2</v>
      </c>
      <c r="M57" s="29">
        <v>2</v>
      </c>
      <c r="N57" s="29">
        <v>4</v>
      </c>
      <c r="O57" s="29">
        <v>14</v>
      </c>
      <c r="P57" s="29">
        <v>11</v>
      </c>
      <c r="Q57" s="29">
        <v>8</v>
      </c>
      <c r="R57" s="29">
        <v>2</v>
      </c>
      <c r="S57" s="29">
        <v>1</v>
      </c>
      <c r="T57" s="29">
        <v>0</v>
      </c>
      <c r="U57" s="29">
        <v>0</v>
      </c>
    </row>
    <row r="58" spans="2:22" ht="12.75" customHeight="1" x14ac:dyDescent="0.2">
      <c r="B58" s="34"/>
      <c r="C58" s="34"/>
      <c r="D58" s="34"/>
      <c r="E58" s="34"/>
      <c r="F58" s="34"/>
      <c r="G58" s="34"/>
      <c r="I58" s="4" t="s">
        <v>2</v>
      </c>
      <c r="J58" s="8"/>
      <c r="K58" s="14">
        <v>6</v>
      </c>
      <c r="L58" s="14">
        <v>0</v>
      </c>
      <c r="M58" s="14">
        <v>0</v>
      </c>
      <c r="N58" s="14">
        <v>1</v>
      </c>
      <c r="O58" s="14">
        <v>5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</row>
    <row r="59" spans="2:22" ht="12.75" customHeight="1" x14ac:dyDescent="0.2">
      <c r="B59" s="34" t="s">
        <v>37</v>
      </c>
      <c r="C59" s="34"/>
      <c r="D59" s="34"/>
      <c r="E59" s="34"/>
      <c r="F59" s="34"/>
      <c r="G59" s="34"/>
      <c r="I59" s="4" t="s">
        <v>1</v>
      </c>
      <c r="J59" s="8"/>
      <c r="K59" s="29">
        <v>80</v>
      </c>
      <c r="L59" s="29">
        <v>4</v>
      </c>
      <c r="M59" s="29">
        <v>4</v>
      </c>
      <c r="N59" s="29">
        <v>18</v>
      </c>
      <c r="O59" s="29">
        <v>22</v>
      </c>
      <c r="P59" s="29">
        <v>17</v>
      </c>
      <c r="Q59" s="29">
        <v>10</v>
      </c>
      <c r="R59" s="29">
        <v>4</v>
      </c>
      <c r="S59" s="29">
        <v>0</v>
      </c>
      <c r="T59" s="29">
        <v>0</v>
      </c>
      <c r="U59" s="29">
        <v>1</v>
      </c>
    </row>
    <row r="60" spans="2:22" ht="12.75" customHeight="1" x14ac:dyDescent="0.2">
      <c r="B60" s="34"/>
      <c r="C60" s="34"/>
      <c r="D60" s="34"/>
      <c r="E60" s="34"/>
      <c r="F60" s="34"/>
      <c r="G60" s="34"/>
      <c r="I60" s="4" t="s">
        <v>2</v>
      </c>
      <c r="J60" s="8"/>
      <c r="K60" s="14">
        <v>3</v>
      </c>
      <c r="L60" s="14">
        <v>0</v>
      </c>
      <c r="M60" s="14">
        <v>0</v>
      </c>
      <c r="N60" s="14">
        <v>0</v>
      </c>
      <c r="O60" s="14">
        <v>3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</row>
    <row r="61" spans="2:22" ht="12.75" customHeight="1" x14ac:dyDescent="0.2">
      <c r="B61" s="34" t="s">
        <v>38</v>
      </c>
      <c r="C61" s="34"/>
      <c r="D61" s="34"/>
      <c r="E61" s="34"/>
      <c r="F61" s="34"/>
      <c r="G61" s="34"/>
      <c r="I61" s="4" t="s">
        <v>1</v>
      </c>
      <c r="J61" s="8"/>
      <c r="K61" s="29">
        <v>51</v>
      </c>
      <c r="L61" s="29">
        <v>0</v>
      </c>
      <c r="M61" s="29">
        <v>1</v>
      </c>
      <c r="N61" s="29">
        <v>3</v>
      </c>
      <c r="O61" s="29">
        <v>8</v>
      </c>
      <c r="P61" s="29">
        <v>16</v>
      </c>
      <c r="Q61" s="29">
        <v>17</v>
      </c>
      <c r="R61" s="29">
        <v>4</v>
      </c>
      <c r="S61" s="29">
        <v>1</v>
      </c>
      <c r="T61" s="29">
        <v>0</v>
      </c>
      <c r="U61" s="29">
        <v>1</v>
      </c>
    </row>
    <row r="62" spans="2:22" ht="12.75" customHeight="1" x14ac:dyDescent="0.2">
      <c r="B62" s="34"/>
      <c r="C62" s="34"/>
      <c r="D62" s="34"/>
      <c r="E62" s="34"/>
      <c r="F62" s="34"/>
      <c r="G62" s="34"/>
      <c r="I62" s="4" t="s">
        <v>2</v>
      </c>
      <c r="J62" s="8"/>
      <c r="K62" s="14">
        <v>2</v>
      </c>
      <c r="L62" s="14">
        <v>0</v>
      </c>
      <c r="M62" s="14">
        <v>0</v>
      </c>
      <c r="N62" s="14">
        <v>0</v>
      </c>
      <c r="O62" s="14">
        <v>1</v>
      </c>
      <c r="P62" s="14">
        <v>1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</row>
    <row r="63" spans="2:22" ht="12.75" customHeight="1" x14ac:dyDescent="0.2">
      <c r="B63" s="34" t="s">
        <v>39</v>
      </c>
      <c r="C63" s="34"/>
      <c r="D63" s="34"/>
      <c r="E63" s="34"/>
      <c r="F63" s="34"/>
      <c r="G63" s="34"/>
      <c r="I63" s="4" t="s">
        <v>3</v>
      </c>
      <c r="J63" s="8"/>
      <c r="K63" s="14">
        <v>1</v>
      </c>
      <c r="L63" s="14">
        <v>0</v>
      </c>
      <c r="M63" s="14">
        <v>0</v>
      </c>
      <c r="N63" s="14">
        <v>1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</row>
    <row r="64" spans="2:22" ht="12.75" customHeight="1" x14ac:dyDescent="0.2">
      <c r="B64" s="34" t="s">
        <v>40</v>
      </c>
      <c r="C64" s="34"/>
      <c r="D64" s="34"/>
      <c r="E64" s="34"/>
      <c r="F64" s="34"/>
      <c r="G64" s="34"/>
      <c r="I64" s="4" t="s">
        <v>3</v>
      </c>
      <c r="J64" s="8"/>
      <c r="K64" s="14">
        <v>1</v>
      </c>
      <c r="L64" s="14">
        <v>0</v>
      </c>
      <c r="M64" s="14">
        <v>1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</row>
    <row r="65" spans="2:21" ht="12.75" customHeight="1" x14ac:dyDescent="0.2">
      <c r="B65" s="34" t="s">
        <v>41</v>
      </c>
      <c r="C65" s="34"/>
      <c r="D65" s="34"/>
      <c r="E65" s="34"/>
      <c r="F65" s="34"/>
      <c r="G65" s="34"/>
      <c r="I65" s="4" t="s">
        <v>1</v>
      </c>
      <c r="J65" s="8"/>
      <c r="K65" s="29">
        <v>175</v>
      </c>
      <c r="L65" s="29">
        <v>1</v>
      </c>
      <c r="M65" s="29">
        <v>4</v>
      </c>
      <c r="N65" s="29">
        <v>14</v>
      </c>
      <c r="O65" s="29">
        <v>34</v>
      </c>
      <c r="P65" s="29">
        <v>58</v>
      </c>
      <c r="Q65" s="29">
        <v>45</v>
      </c>
      <c r="R65" s="29">
        <v>10</v>
      </c>
      <c r="S65" s="29">
        <v>1</v>
      </c>
      <c r="T65" s="29">
        <v>0</v>
      </c>
      <c r="U65" s="29">
        <v>8</v>
      </c>
    </row>
    <row r="66" spans="2:21" ht="12.75" customHeight="1" x14ac:dyDescent="0.2">
      <c r="B66" s="34"/>
      <c r="C66" s="34"/>
      <c r="D66" s="34"/>
      <c r="E66" s="34"/>
      <c r="F66" s="34"/>
      <c r="G66" s="34"/>
      <c r="I66" s="4" t="s">
        <v>2</v>
      </c>
      <c r="J66" s="8"/>
      <c r="K66" s="14">
        <v>20</v>
      </c>
      <c r="L66" s="14">
        <v>1</v>
      </c>
      <c r="M66" s="14">
        <v>0</v>
      </c>
      <c r="N66" s="14">
        <v>1</v>
      </c>
      <c r="O66" s="14">
        <v>2</v>
      </c>
      <c r="P66" s="14">
        <v>9</v>
      </c>
      <c r="Q66" s="14">
        <v>6</v>
      </c>
      <c r="R66" s="14">
        <v>1</v>
      </c>
      <c r="S66" s="14">
        <v>0</v>
      </c>
      <c r="T66" s="14">
        <v>0</v>
      </c>
      <c r="U66" s="14">
        <v>0</v>
      </c>
    </row>
    <row r="67" spans="2:21" ht="12.75" customHeight="1" x14ac:dyDescent="0.2">
      <c r="B67" s="34" t="s">
        <v>42</v>
      </c>
      <c r="C67" s="34"/>
      <c r="D67" s="34"/>
      <c r="E67" s="34"/>
      <c r="F67" s="34"/>
      <c r="G67" s="34"/>
      <c r="I67" s="4" t="s">
        <v>1</v>
      </c>
      <c r="J67" s="8"/>
      <c r="K67" s="29">
        <v>43</v>
      </c>
      <c r="L67" s="29">
        <v>1</v>
      </c>
      <c r="M67" s="29">
        <v>0</v>
      </c>
      <c r="N67" s="29">
        <v>6</v>
      </c>
      <c r="O67" s="29">
        <v>11</v>
      </c>
      <c r="P67" s="29">
        <v>12</v>
      </c>
      <c r="Q67" s="29">
        <v>8</v>
      </c>
      <c r="R67" s="29">
        <v>2</v>
      </c>
      <c r="S67" s="29">
        <v>1</v>
      </c>
      <c r="T67" s="29">
        <v>0</v>
      </c>
      <c r="U67" s="29">
        <v>2</v>
      </c>
    </row>
    <row r="68" spans="2:21" ht="12.75" customHeight="1" x14ac:dyDescent="0.2">
      <c r="B68" s="34"/>
      <c r="C68" s="34"/>
      <c r="D68" s="34"/>
      <c r="E68" s="34"/>
      <c r="F68" s="34"/>
      <c r="G68" s="34"/>
      <c r="I68" s="4" t="s">
        <v>2</v>
      </c>
      <c r="J68" s="8"/>
      <c r="K68" s="14">
        <v>3</v>
      </c>
      <c r="L68" s="14">
        <v>0</v>
      </c>
      <c r="M68" s="14">
        <v>1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</row>
    <row r="69" spans="2:21" ht="12.75" customHeight="1" x14ac:dyDescent="0.2">
      <c r="B69" s="35" t="s">
        <v>43</v>
      </c>
      <c r="C69" s="34"/>
      <c r="D69" s="34"/>
      <c r="E69" s="34"/>
      <c r="F69" s="34"/>
      <c r="G69" s="34"/>
      <c r="I69" s="4" t="s">
        <v>1</v>
      </c>
      <c r="J69" s="8"/>
      <c r="K69" s="29">
        <v>11</v>
      </c>
      <c r="L69" s="29">
        <v>0</v>
      </c>
      <c r="M69" s="29">
        <v>1</v>
      </c>
      <c r="N69" s="29">
        <v>0</v>
      </c>
      <c r="O69" s="29">
        <v>2</v>
      </c>
      <c r="P69" s="29">
        <v>5</v>
      </c>
      <c r="Q69" s="29">
        <v>2</v>
      </c>
      <c r="R69" s="29">
        <v>1</v>
      </c>
      <c r="S69" s="29">
        <v>0</v>
      </c>
      <c r="T69" s="29">
        <v>0</v>
      </c>
      <c r="U69" s="29">
        <v>0</v>
      </c>
    </row>
    <row r="70" spans="2:21" ht="12.75" customHeight="1" x14ac:dyDescent="0.2">
      <c r="B70" s="34"/>
      <c r="C70" s="34"/>
      <c r="D70" s="34"/>
      <c r="E70" s="34"/>
      <c r="F70" s="34"/>
      <c r="G70" s="34"/>
      <c r="I70" s="4" t="s">
        <v>2</v>
      </c>
      <c r="J70" s="8"/>
      <c r="K70" s="14">
        <v>1</v>
      </c>
      <c r="L70" s="14">
        <v>0</v>
      </c>
      <c r="M70" s="14">
        <v>0</v>
      </c>
      <c r="N70" s="14">
        <v>0</v>
      </c>
      <c r="O70" s="14">
        <v>0</v>
      </c>
      <c r="P70" s="14">
        <v>1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</row>
    <row r="71" spans="2:21" ht="12.75" customHeight="1" x14ac:dyDescent="0.2">
      <c r="B71" s="34" t="s">
        <v>44</v>
      </c>
      <c r="C71" s="34"/>
      <c r="D71" s="34"/>
      <c r="E71" s="34"/>
      <c r="F71" s="34"/>
      <c r="G71" s="34"/>
      <c r="I71" s="4" t="s">
        <v>1</v>
      </c>
      <c r="J71" s="8"/>
      <c r="K71" s="29">
        <v>4591</v>
      </c>
      <c r="L71" s="29">
        <v>210</v>
      </c>
      <c r="M71" s="29">
        <v>338</v>
      </c>
      <c r="N71" s="29">
        <v>713</v>
      </c>
      <c r="O71" s="29">
        <v>1019</v>
      </c>
      <c r="P71" s="29">
        <v>1149</v>
      </c>
      <c r="Q71" s="29">
        <v>764</v>
      </c>
      <c r="R71" s="29">
        <v>260</v>
      </c>
      <c r="S71" s="29">
        <v>35</v>
      </c>
      <c r="T71" s="29">
        <v>7</v>
      </c>
      <c r="U71" s="29">
        <v>96</v>
      </c>
    </row>
    <row r="72" spans="2:21" ht="12.75" customHeight="1" x14ac:dyDescent="0.2">
      <c r="B72" s="34"/>
      <c r="C72" s="34"/>
      <c r="D72" s="34"/>
      <c r="E72" s="34"/>
      <c r="F72" s="34"/>
      <c r="G72" s="34"/>
      <c r="I72" s="4" t="s">
        <v>2</v>
      </c>
      <c r="J72" s="8"/>
      <c r="K72" s="14">
        <v>796</v>
      </c>
      <c r="L72" s="14">
        <v>55</v>
      </c>
      <c r="M72" s="14">
        <v>87</v>
      </c>
      <c r="N72" s="14">
        <v>155</v>
      </c>
      <c r="O72" s="14">
        <v>160</v>
      </c>
      <c r="P72" s="14">
        <v>177</v>
      </c>
      <c r="Q72" s="14">
        <v>106</v>
      </c>
      <c r="R72" s="14">
        <v>26</v>
      </c>
      <c r="S72" s="14">
        <v>8</v>
      </c>
      <c r="T72" s="14">
        <v>0</v>
      </c>
      <c r="U72" s="14">
        <v>22</v>
      </c>
    </row>
    <row r="73" spans="2:21" ht="12.75" customHeight="1" x14ac:dyDescent="0.2">
      <c r="B73" s="34" t="s">
        <v>45</v>
      </c>
      <c r="C73" s="34"/>
      <c r="D73" s="34"/>
      <c r="E73" s="34"/>
      <c r="F73" s="34"/>
      <c r="G73" s="34"/>
      <c r="I73" s="4" t="s">
        <v>1</v>
      </c>
      <c r="J73" s="8"/>
      <c r="K73" s="29">
        <v>104</v>
      </c>
      <c r="L73" s="29">
        <v>3</v>
      </c>
      <c r="M73" s="29">
        <v>5</v>
      </c>
      <c r="N73" s="29">
        <v>8</v>
      </c>
      <c r="O73" s="29">
        <v>21</v>
      </c>
      <c r="P73" s="29">
        <v>26</v>
      </c>
      <c r="Q73" s="29">
        <v>28</v>
      </c>
      <c r="R73" s="29">
        <v>6</v>
      </c>
      <c r="S73" s="29">
        <v>2</v>
      </c>
      <c r="T73" s="29">
        <v>0</v>
      </c>
      <c r="U73" s="29">
        <v>5</v>
      </c>
    </row>
    <row r="74" spans="2:21" ht="12.75" customHeight="1" x14ac:dyDescent="0.2">
      <c r="B74" s="34"/>
      <c r="C74" s="34"/>
      <c r="D74" s="34"/>
      <c r="E74" s="34"/>
      <c r="F74" s="34"/>
      <c r="G74" s="34"/>
      <c r="I74" s="4" t="s">
        <v>2</v>
      </c>
      <c r="J74" s="8"/>
      <c r="K74" s="14">
        <v>4</v>
      </c>
      <c r="L74" s="14">
        <v>0</v>
      </c>
      <c r="M74" s="14">
        <v>0</v>
      </c>
      <c r="N74" s="14">
        <v>2</v>
      </c>
      <c r="O74" s="14">
        <v>0</v>
      </c>
      <c r="P74" s="14">
        <v>1</v>
      </c>
      <c r="Q74" s="14">
        <v>0</v>
      </c>
      <c r="R74" s="14">
        <v>1</v>
      </c>
      <c r="S74" s="14">
        <v>0</v>
      </c>
      <c r="T74" s="14">
        <v>0</v>
      </c>
      <c r="U74" s="14">
        <v>0</v>
      </c>
    </row>
    <row r="75" spans="2:21" ht="12.75" customHeight="1" x14ac:dyDescent="0.2">
      <c r="B75" s="34" t="s">
        <v>46</v>
      </c>
      <c r="C75" s="34"/>
      <c r="D75" s="34"/>
      <c r="E75" s="34"/>
      <c r="F75" s="34"/>
      <c r="G75" s="34"/>
      <c r="I75" s="4" t="s">
        <v>1</v>
      </c>
      <c r="J75" s="8"/>
      <c r="K75" s="29">
        <v>152</v>
      </c>
      <c r="L75" s="29">
        <v>0</v>
      </c>
      <c r="M75" s="29">
        <v>1</v>
      </c>
      <c r="N75" s="29">
        <v>11</v>
      </c>
      <c r="O75" s="29">
        <v>31</v>
      </c>
      <c r="P75" s="29">
        <v>43</v>
      </c>
      <c r="Q75" s="29">
        <v>41</v>
      </c>
      <c r="R75" s="29">
        <v>8</v>
      </c>
      <c r="S75" s="29">
        <v>2</v>
      </c>
      <c r="T75" s="29">
        <v>1</v>
      </c>
      <c r="U75" s="29">
        <v>14</v>
      </c>
    </row>
    <row r="76" spans="2:21" ht="12.75" customHeight="1" x14ac:dyDescent="0.2">
      <c r="B76" s="34"/>
      <c r="C76" s="34"/>
      <c r="D76" s="34"/>
      <c r="E76" s="34"/>
      <c r="F76" s="34"/>
      <c r="G76" s="34"/>
      <c r="I76" s="4" t="s">
        <v>2</v>
      </c>
      <c r="J76" s="8"/>
      <c r="K76" s="14">
        <v>3</v>
      </c>
      <c r="L76" s="14">
        <v>0</v>
      </c>
      <c r="M76" s="14">
        <v>0</v>
      </c>
      <c r="N76" s="14">
        <v>0</v>
      </c>
      <c r="O76" s="14">
        <v>1</v>
      </c>
      <c r="P76" s="14">
        <v>2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</row>
    <row r="77" spans="2:21" ht="12.75" customHeight="1" x14ac:dyDescent="0.2">
      <c r="B77" s="37" t="s">
        <v>47</v>
      </c>
      <c r="C77" s="34"/>
      <c r="D77" s="34"/>
      <c r="E77" s="34"/>
      <c r="F77" s="34"/>
      <c r="G77" s="34"/>
      <c r="I77" s="4" t="s">
        <v>3</v>
      </c>
      <c r="J77" s="8"/>
      <c r="K77" s="14">
        <v>3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2</v>
      </c>
      <c r="R77" s="14">
        <v>0</v>
      </c>
      <c r="S77" s="14">
        <v>0</v>
      </c>
      <c r="T77" s="14">
        <v>0</v>
      </c>
      <c r="U77" s="14">
        <v>0</v>
      </c>
    </row>
    <row r="78" spans="2:21" ht="12.75" customHeight="1" x14ac:dyDescent="0.2">
      <c r="B78" s="34" t="s">
        <v>48</v>
      </c>
      <c r="C78" s="34"/>
      <c r="D78" s="34"/>
      <c r="E78" s="34"/>
      <c r="F78" s="34"/>
      <c r="G78" s="34"/>
      <c r="I78" s="4" t="s">
        <v>1</v>
      </c>
      <c r="J78" s="8"/>
      <c r="K78" s="29">
        <v>1241</v>
      </c>
      <c r="L78" s="29">
        <v>17</v>
      </c>
      <c r="M78" s="29">
        <v>43</v>
      </c>
      <c r="N78" s="29">
        <v>91</v>
      </c>
      <c r="O78" s="29">
        <v>206</v>
      </c>
      <c r="P78" s="29">
        <v>371</v>
      </c>
      <c r="Q78" s="29">
        <v>341</v>
      </c>
      <c r="R78" s="29">
        <v>125</v>
      </c>
      <c r="S78" s="29">
        <v>22</v>
      </c>
      <c r="T78" s="29">
        <v>4</v>
      </c>
      <c r="U78" s="29">
        <v>21</v>
      </c>
    </row>
    <row r="79" spans="2:21" ht="12.75" customHeight="1" x14ac:dyDescent="0.2">
      <c r="B79" s="34"/>
      <c r="C79" s="34"/>
      <c r="D79" s="34"/>
      <c r="E79" s="34"/>
      <c r="F79" s="34"/>
      <c r="G79" s="34"/>
      <c r="I79" s="4" t="s">
        <v>2</v>
      </c>
      <c r="J79" s="8"/>
      <c r="K79" s="14">
        <v>135</v>
      </c>
      <c r="L79" s="14">
        <v>3</v>
      </c>
      <c r="M79" s="14">
        <v>11</v>
      </c>
      <c r="N79" s="14">
        <v>15</v>
      </c>
      <c r="O79" s="14">
        <v>24</v>
      </c>
      <c r="P79" s="14">
        <v>44</v>
      </c>
      <c r="Q79" s="14">
        <v>25</v>
      </c>
      <c r="R79" s="14">
        <v>9</v>
      </c>
      <c r="S79" s="14">
        <v>0</v>
      </c>
      <c r="T79" s="14">
        <v>0</v>
      </c>
      <c r="U79" s="14">
        <v>4</v>
      </c>
    </row>
    <row r="80" spans="2:21" ht="12.75" customHeight="1" x14ac:dyDescent="0.2">
      <c r="B80" s="34" t="s">
        <v>49</v>
      </c>
      <c r="C80" s="34"/>
      <c r="D80" s="34"/>
      <c r="E80" s="34"/>
      <c r="F80" s="34"/>
      <c r="G80" s="34"/>
      <c r="I80" s="4" t="s">
        <v>1</v>
      </c>
      <c r="J80" s="8"/>
      <c r="K80" s="29">
        <v>78</v>
      </c>
      <c r="L80" s="29">
        <v>2</v>
      </c>
      <c r="M80" s="29">
        <v>1</v>
      </c>
      <c r="N80" s="29">
        <v>14</v>
      </c>
      <c r="O80" s="29">
        <v>17</v>
      </c>
      <c r="P80" s="29">
        <v>17</v>
      </c>
      <c r="Q80" s="29">
        <v>18</v>
      </c>
      <c r="R80" s="29">
        <v>8</v>
      </c>
      <c r="S80" s="29">
        <v>0</v>
      </c>
      <c r="T80" s="29">
        <v>0</v>
      </c>
      <c r="U80" s="29">
        <v>1</v>
      </c>
    </row>
    <row r="81" spans="2:22" ht="12.75" customHeight="1" x14ac:dyDescent="0.2">
      <c r="B81" s="34"/>
      <c r="C81" s="34"/>
      <c r="D81" s="34"/>
      <c r="E81" s="34"/>
      <c r="F81" s="34"/>
      <c r="G81" s="34"/>
      <c r="I81" s="4" t="s">
        <v>2</v>
      </c>
      <c r="J81" s="8"/>
      <c r="K81" s="14">
        <v>2</v>
      </c>
      <c r="L81" s="14">
        <v>0</v>
      </c>
      <c r="M81" s="14">
        <v>0</v>
      </c>
      <c r="N81" s="14">
        <v>1</v>
      </c>
      <c r="O81" s="14">
        <v>0</v>
      </c>
      <c r="P81" s="14">
        <v>1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</row>
    <row r="82" spans="2:22" ht="12.75" customHeight="1" x14ac:dyDescent="0.2">
      <c r="B82" s="34" t="s">
        <v>50</v>
      </c>
      <c r="C82" s="34"/>
      <c r="D82" s="34"/>
      <c r="E82" s="34"/>
      <c r="F82" s="34"/>
      <c r="G82" s="34"/>
      <c r="I82" s="4" t="s">
        <v>1</v>
      </c>
      <c r="J82" s="8"/>
      <c r="K82" s="29">
        <v>195</v>
      </c>
      <c r="L82" s="29">
        <v>6</v>
      </c>
      <c r="M82" s="29">
        <v>10</v>
      </c>
      <c r="N82" s="29">
        <v>21</v>
      </c>
      <c r="O82" s="29">
        <v>30</v>
      </c>
      <c r="P82" s="29">
        <v>61</v>
      </c>
      <c r="Q82" s="29">
        <v>47</v>
      </c>
      <c r="R82" s="29">
        <v>17</v>
      </c>
      <c r="S82" s="29">
        <v>2</v>
      </c>
      <c r="T82" s="29">
        <v>0</v>
      </c>
      <c r="U82" s="29">
        <v>1</v>
      </c>
    </row>
    <row r="83" spans="2:22" ht="12.75" customHeight="1" x14ac:dyDescent="0.2">
      <c r="B83" s="34"/>
      <c r="C83" s="34"/>
      <c r="D83" s="34"/>
      <c r="E83" s="34"/>
      <c r="F83" s="34"/>
      <c r="G83" s="34"/>
      <c r="I83" s="4" t="s">
        <v>2</v>
      </c>
      <c r="J83" s="8"/>
      <c r="K83" s="14">
        <v>31</v>
      </c>
      <c r="L83" s="14">
        <v>3</v>
      </c>
      <c r="M83" s="14">
        <v>2</v>
      </c>
      <c r="N83" s="14">
        <v>0</v>
      </c>
      <c r="O83" s="14">
        <v>2</v>
      </c>
      <c r="P83" s="14">
        <v>8</v>
      </c>
      <c r="Q83" s="14">
        <v>14</v>
      </c>
      <c r="R83" s="14">
        <v>1</v>
      </c>
      <c r="S83" s="14">
        <v>1</v>
      </c>
      <c r="T83" s="14">
        <v>0</v>
      </c>
      <c r="U83" s="14">
        <v>0</v>
      </c>
    </row>
    <row r="84" spans="2:22" ht="12.75" customHeight="1" x14ac:dyDescent="0.2">
      <c r="B84" s="34" t="s">
        <v>51</v>
      </c>
      <c r="C84" s="34"/>
      <c r="D84" s="34"/>
      <c r="E84" s="34"/>
      <c r="F84" s="34"/>
      <c r="G84" s="34"/>
      <c r="I84" s="4" t="s">
        <v>3</v>
      </c>
      <c r="J84" s="8"/>
      <c r="K84" s="14">
        <v>7</v>
      </c>
      <c r="L84" s="14">
        <v>0</v>
      </c>
      <c r="M84" s="14">
        <v>0</v>
      </c>
      <c r="N84" s="14">
        <v>0</v>
      </c>
      <c r="O84" s="14">
        <v>2</v>
      </c>
      <c r="P84" s="14">
        <v>3</v>
      </c>
      <c r="Q84" s="14">
        <v>2</v>
      </c>
      <c r="R84" s="14">
        <v>0</v>
      </c>
      <c r="S84" s="14">
        <v>0</v>
      </c>
      <c r="T84" s="14">
        <v>0</v>
      </c>
      <c r="U84" s="14">
        <v>0</v>
      </c>
    </row>
    <row r="85" spans="2:22" s="10" customFormat="1" ht="13.4" customHeight="1" x14ac:dyDescent="0.2">
      <c r="B85" s="34" t="s">
        <v>52</v>
      </c>
      <c r="C85" s="34"/>
      <c r="D85" s="34"/>
      <c r="E85" s="34"/>
      <c r="F85" s="34"/>
      <c r="G85" s="34"/>
      <c r="H85" s="6"/>
      <c r="I85" s="6"/>
      <c r="J85" s="7"/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6"/>
    </row>
    <row r="86" spans="2:22" ht="12.75" customHeight="1" x14ac:dyDescent="0.2">
      <c r="B86" s="34" t="s">
        <v>53</v>
      </c>
      <c r="C86" s="34"/>
      <c r="D86" s="34"/>
      <c r="E86" s="34"/>
      <c r="F86" s="34"/>
      <c r="G86" s="34"/>
      <c r="I86" s="4" t="s">
        <v>3</v>
      </c>
      <c r="J86" s="8"/>
      <c r="K86" s="14">
        <v>2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1</v>
      </c>
      <c r="R86" s="14">
        <v>1</v>
      </c>
      <c r="S86" s="14">
        <v>0</v>
      </c>
      <c r="T86" s="14">
        <v>0</v>
      </c>
      <c r="U86" s="14">
        <v>0</v>
      </c>
    </row>
    <row r="87" spans="2:22" ht="12.75" customHeight="1" x14ac:dyDescent="0.2">
      <c r="B87" s="37" t="s">
        <v>54</v>
      </c>
      <c r="C87" s="34"/>
      <c r="D87" s="34"/>
      <c r="E87" s="34"/>
      <c r="F87" s="34"/>
      <c r="G87" s="34"/>
      <c r="I87" s="4" t="s">
        <v>1</v>
      </c>
      <c r="J87" s="8"/>
      <c r="K87" s="29">
        <v>91</v>
      </c>
      <c r="L87" s="29">
        <v>6</v>
      </c>
      <c r="M87" s="29">
        <v>3</v>
      </c>
      <c r="N87" s="29">
        <v>18</v>
      </c>
      <c r="O87" s="29">
        <v>21</v>
      </c>
      <c r="P87" s="29">
        <v>21</v>
      </c>
      <c r="Q87" s="29">
        <v>17</v>
      </c>
      <c r="R87" s="29">
        <v>3</v>
      </c>
      <c r="S87" s="29">
        <v>0</v>
      </c>
      <c r="T87" s="29">
        <v>0</v>
      </c>
      <c r="U87" s="29">
        <v>2</v>
      </c>
    </row>
    <row r="88" spans="2:22" ht="12.75" customHeight="1" x14ac:dyDescent="0.2">
      <c r="B88" s="34"/>
      <c r="C88" s="34"/>
      <c r="D88" s="34"/>
      <c r="E88" s="34"/>
      <c r="F88" s="34"/>
      <c r="G88" s="34"/>
      <c r="I88" s="4" t="s">
        <v>2</v>
      </c>
      <c r="J88" s="8"/>
      <c r="K88" s="14">
        <v>3</v>
      </c>
      <c r="L88" s="14">
        <v>1</v>
      </c>
      <c r="M88" s="14">
        <v>0</v>
      </c>
      <c r="N88" s="14">
        <v>1</v>
      </c>
      <c r="O88" s="14">
        <v>0</v>
      </c>
      <c r="P88" s="14">
        <v>1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</row>
    <row r="89" spans="2:22" ht="12.75" customHeight="1" x14ac:dyDescent="0.2">
      <c r="B89" s="34" t="s">
        <v>55</v>
      </c>
      <c r="C89" s="34"/>
      <c r="D89" s="34"/>
      <c r="E89" s="34"/>
      <c r="F89" s="34"/>
      <c r="G89" s="34"/>
      <c r="I89" s="4" t="s">
        <v>1</v>
      </c>
      <c r="J89" s="8"/>
      <c r="K89" s="29">
        <v>342</v>
      </c>
      <c r="L89" s="29">
        <v>6</v>
      </c>
      <c r="M89" s="29">
        <v>21</v>
      </c>
      <c r="N89" s="29">
        <v>21</v>
      </c>
      <c r="O89" s="29">
        <v>71</v>
      </c>
      <c r="P89" s="29">
        <v>103</v>
      </c>
      <c r="Q89" s="29">
        <v>74</v>
      </c>
      <c r="R89" s="29">
        <v>31</v>
      </c>
      <c r="S89" s="29">
        <v>5</v>
      </c>
      <c r="T89" s="29">
        <v>2</v>
      </c>
      <c r="U89" s="29">
        <v>8</v>
      </c>
    </row>
    <row r="90" spans="2:22" ht="12.75" customHeight="1" x14ac:dyDescent="0.2">
      <c r="B90" s="34"/>
      <c r="C90" s="34"/>
      <c r="D90" s="34"/>
      <c r="E90" s="34"/>
      <c r="F90" s="34"/>
      <c r="G90" s="34"/>
      <c r="I90" s="4" t="s">
        <v>2</v>
      </c>
      <c r="J90" s="8"/>
      <c r="K90" s="14">
        <v>18</v>
      </c>
      <c r="L90" s="14">
        <v>0</v>
      </c>
      <c r="M90" s="14">
        <v>1</v>
      </c>
      <c r="N90" s="14">
        <v>0</v>
      </c>
      <c r="O90" s="14">
        <v>4</v>
      </c>
      <c r="P90" s="14">
        <v>5</v>
      </c>
      <c r="Q90" s="14">
        <v>7</v>
      </c>
      <c r="R90" s="14">
        <v>1</v>
      </c>
      <c r="S90" s="14">
        <v>0</v>
      </c>
      <c r="T90" s="14">
        <v>0</v>
      </c>
      <c r="U90" s="14">
        <v>0</v>
      </c>
    </row>
    <row r="91" spans="2:22" ht="13" customHeight="1" x14ac:dyDescent="0.2">
      <c r="B91" s="17"/>
      <c r="C91" s="17"/>
      <c r="D91" s="17"/>
      <c r="E91" s="17"/>
      <c r="F91" s="17"/>
      <c r="G91" s="17"/>
      <c r="J91" s="8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</row>
    <row r="92" spans="2:22" ht="12.75" customHeight="1" x14ac:dyDescent="0.2">
      <c r="B92" s="38" t="s">
        <v>56</v>
      </c>
      <c r="C92" s="38"/>
      <c r="D92" s="38"/>
      <c r="E92" s="38"/>
      <c r="F92" s="38"/>
      <c r="G92" s="38"/>
      <c r="H92" s="10"/>
      <c r="I92" s="11" t="s">
        <v>1</v>
      </c>
      <c r="J92" s="8"/>
      <c r="K92" s="30">
        <v>4628</v>
      </c>
      <c r="L92" s="30">
        <v>50</v>
      </c>
      <c r="M92" s="30">
        <v>138</v>
      </c>
      <c r="N92" s="30">
        <v>408</v>
      </c>
      <c r="O92" s="30">
        <v>952</v>
      </c>
      <c r="P92" s="30">
        <v>1379</v>
      </c>
      <c r="Q92" s="30">
        <v>1073</v>
      </c>
      <c r="R92" s="30">
        <v>364</v>
      </c>
      <c r="S92" s="30">
        <v>80</v>
      </c>
      <c r="T92" s="30">
        <v>6</v>
      </c>
      <c r="U92" s="30">
        <v>178</v>
      </c>
      <c r="V92" s="10"/>
    </row>
    <row r="93" spans="2:22" ht="12.75" customHeight="1" x14ac:dyDescent="0.2">
      <c r="B93" s="38"/>
      <c r="C93" s="38"/>
      <c r="D93" s="38"/>
      <c r="E93" s="38"/>
      <c r="F93" s="38"/>
      <c r="G93" s="38"/>
      <c r="H93" s="10"/>
      <c r="I93" s="11" t="s">
        <v>2</v>
      </c>
      <c r="J93" s="8"/>
      <c r="K93" s="15">
        <v>508</v>
      </c>
      <c r="L93" s="15">
        <v>7</v>
      </c>
      <c r="M93" s="15">
        <v>33</v>
      </c>
      <c r="N93" s="15">
        <v>53</v>
      </c>
      <c r="O93" s="15">
        <v>120</v>
      </c>
      <c r="P93" s="15">
        <v>150</v>
      </c>
      <c r="Q93" s="15">
        <v>82</v>
      </c>
      <c r="R93" s="15">
        <v>22</v>
      </c>
      <c r="S93" s="15">
        <v>2</v>
      </c>
      <c r="T93" s="15">
        <v>0</v>
      </c>
      <c r="U93" s="15">
        <v>39</v>
      </c>
      <c r="V93" s="10"/>
    </row>
    <row r="94" spans="2:22" ht="13" customHeight="1" x14ac:dyDescent="0.2">
      <c r="B94" s="33"/>
      <c r="C94" s="33"/>
      <c r="D94" s="33"/>
      <c r="E94" s="33"/>
      <c r="F94" s="33"/>
      <c r="G94" s="33"/>
      <c r="H94" s="10"/>
      <c r="I94" s="11"/>
      <c r="J94" s="8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0"/>
    </row>
    <row r="95" spans="2:22" s="10" customFormat="1" ht="13.4" customHeight="1" x14ac:dyDescent="0.2">
      <c r="B95" s="34" t="s">
        <v>57</v>
      </c>
      <c r="C95" s="34"/>
      <c r="D95" s="34"/>
      <c r="E95" s="34"/>
      <c r="F95" s="34"/>
      <c r="G95" s="34"/>
      <c r="H95" s="6"/>
      <c r="I95" s="6"/>
      <c r="J95" s="7"/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6"/>
    </row>
    <row r="96" spans="2:22" ht="12.75" customHeight="1" x14ac:dyDescent="0.2">
      <c r="B96" s="34" t="s">
        <v>58</v>
      </c>
      <c r="C96" s="34"/>
      <c r="D96" s="34"/>
      <c r="E96" s="34"/>
      <c r="F96" s="34"/>
      <c r="G96" s="34"/>
      <c r="I96" s="4" t="s">
        <v>3</v>
      </c>
      <c r="J96" s="8"/>
      <c r="K96" s="14">
        <v>1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1</v>
      </c>
    </row>
    <row r="97" spans="2:21" ht="12.75" customHeight="1" x14ac:dyDescent="0.2">
      <c r="B97" s="35" t="s">
        <v>59</v>
      </c>
      <c r="C97" s="34"/>
      <c r="D97" s="34"/>
      <c r="E97" s="34"/>
      <c r="F97" s="34"/>
      <c r="G97" s="34"/>
      <c r="I97" s="4" t="s">
        <v>1</v>
      </c>
      <c r="J97" s="8"/>
      <c r="K97" s="29">
        <v>33</v>
      </c>
      <c r="L97" s="29">
        <v>2</v>
      </c>
      <c r="M97" s="29">
        <v>4</v>
      </c>
      <c r="N97" s="29">
        <v>7</v>
      </c>
      <c r="O97" s="29">
        <v>5</v>
      </c>
      <c r="P97" s="29">
        <v>9</v>
      </c>
      <c r="Q97" s="29">
        <v>5</v>
      </c>
      <c r="R97" s="29">
        <v>1</v>
      </c>
      <c r="S97" s="29">
        <v>0</v>
      </c>
      <c r="T97" s="29">
        <v>0</v>
      </c>
      <c r="U97" s="29">
        <v>0</v>
      </c>
    </row>
    <row r="98" spans="2:21" ht="12.75" customHeight="1" x14ac:dyDescent="0.2">
      <c r="B98" s="34"/>
      <c r="C98" s="34"/>
      <c r="D98" s="34"/>
      <c r="E98" s="34"/>
      <c r="F98" s="34"/>
      <c r="G98" s="34"/>
      <c r="I98" s="4" t="s">
        <v>2</v>
      </c>
      <c r="J98" s="8"/>
      <c r="K98" s="14">
        <v>1</v>
      </c>
      <c r="L98" s="14">
        <v>0</v>
      </c>
      <c r="M98" s="14">
        <v>0</v>
      </c>
      <c r="N98" s="14">
        <v>1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</row>
    <row r="99" spans="2:21" ht="12.75" customHeight="1" x14ac:dyDescent="0.2">
      <c r="B99" s="34" t="s">
        <v>60</v>
      </c>
      <c r="C99" s="34"/>
      <c r="D99" s="34"/>
      <c r="E99" s="34"/>
      <c r="F99" s="34"/>
      <c r="G99" s="34"/>
      <c r="I99" s="4" t="s">
        <v>1</v>
      </c>
      <c r="J99" s="8"/>
      <c r="K99" s="29">
        <v>5</v>
      </c>
      <c r="L99" s="29">
        <v>0</v>
      </c>
      <c r="M99" s="29">
        <v>0</v>
      </c>
      <c r="N99" s="29">
        <v>0</v>
      </c>
      <c r="O99" s="29">
        <v>0</v>
      </c>
      <c r="P99" s="29">
        <v>2</v>
      </c>
      <c r="Q99" s="29">
        <v>2</v>
      </c>
      <c r="R99" s="29">
        <v>1</v>
      </c>
      <c r="S99" s="29">
        <v>0</v>
      </c>
      <c r="T99" s="29">
        <v>0</v>
      </c>
      <c r="U99" s="29">
        <v>0</v>
      </c>
    </row>
    <row r="100" spans="2:21" ht="12.75" customHeight="1" x14ac:dyDescent="0.2">
      <c r="B100" s="34"/>
      <c r="C100" s="34"/>
      <c r="D100" s="34"/>
      <c r="E100" s="34"/>
      <c r="F100" s="34"/>
      <c r="G100" s="34"/>
      <c r="I100" s="4" t="s">
        <v>2</v>
      </c>
      <c r="J100" s="8"/>
      <c r="K100" s="14">
        <v>3</v>
      </c>
      <c r="L100" s="14">
        <v>0</v>
      </c>
      <c r="M100" s="14">
        <v>0</v>
      </c>
      <c r="N100" s="14">
        <v>0</v>
      </c>
      <c r="O100" s="14">
        <v>1</v>
      </c>
      <c r="P100" s="14">
        <v>2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</row>
    <row r="101" spans="2:21" ht="12.75" customHeight="1" x14ac:dyDescent="0.2">
      <c r="B101" s="34" t="s">
        <v>61</v>
      </c>
      <c r="C101" s="34"/>
      <c r="D101" s="34"/>
      <c r="E101" s="34"/>
      <c r="F101" s="34"/>
      <c r="G101" s="34"/>
      <c r="I101" s="4" t="s">
        <v>3</v>
      </c>
      <c r="J101" s="8"/>
      <c r="K101" s="14">
        <v>3</v>
      </c>
      <c r="L101" s="14">
        <v>0</v>
      </c>
      <c r="M101" s="14">
        <v>0</v>
      </c>
      <c r="N101" s="14">
        <v>0</v>
      </c>
      <c r="O101" s="14">
        <v>1</v>
      </c>
      <c r="P101" s="14">
        <v>0</v>
      </c>
      <c r="Q101" s="14">
        <v>1</v>
      </c>
      <c r="R101" s="14">
        <v>1</v>
      </c>
      <c r="S101" s="14">
        <v>0</v>
      </c>
      <c r="T101" s="14">
        <v>0</v>
      </c>
      <c r="U101" s="14">
        <v>0</v>
      </c>
    </row>
    <row r="102" spans="2:21" ht="12.75" customHeight="1" x14ac:dyDescent="0.2">
      <c r="B102" s="36" t="s">
        <v>62</v>
      </c>
      <c r="C102" s="34"/>
      <c r="D102" s="34"/>
      <c r="E102" s="34"/>
      <c r="F102" s="34"/>
      <c r="G102" s="34"/>
      <c r="I102" s="4" t="s">
        <v>1</v>
      </c>
      <c r="J102" s="8"/>
      <c r="K102" s="29">
        <v>68</v>
      </c>
      <c r="L102" s="29">
        <v>0</v>
      </c>
      <c r="M102" s="29">
        <v>1</v>
      </c>
      <c r="N102" s="29">
        <v>1</v>
      </c>
      <c r="O102" s="29">
        <v>9</v>
      </c>
      <c r="P102" s="29">
        <v>25</v>
      </c>
      <c r="Q102" s="29">
        <v>18</v>
      </c>
      <c r="R102" s="29">
        <v>11</v>
      </c>
      <c r="S102" s="29">
        <v>1</v>
      </c>
      <c r="T102" s="29">
        <v>0</v>
      </c>
      <c r="U102" s="29">
        <v>2</v>
      </c>
    </row>
    <row r="103" spans="2:21" ht="12.75" customHeight="1" x14ac:dyDescent="0.2">
      <c r="B103" s="34"/>
      <c r="C103" s="34"/>
      <c r="D103" s="34"/>
      <c r="E103" s="34"/>
      <c r="F103" s="34"/>
      <c r="G103" s="34"/>
      <c r="I103" s="4" t="s">
        <v>2</v>
      </c>
      <c r="J103" s="8"/>
      <c r="K103" s="14">
        <v>2</v>
      </c>
      <c r="L103" s="14">
        <v>0</v>
      </c>
      <c r="M103" s="14">
        <v>0</v>
      </c>
      <c r="N103" s="14">
        <v>2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</row>
    <row r="104" spans="2:21" ht="12.75" customHeight="1" x14ac:dyDescent="0.2">
      <c r="B104" s="36" t="s">
        <v>63</v>
      </c>
      <c r="C104" s="34"/>
      <c r="D104" s="34"/>
      <c r="E104" s="34"/>
      <c r="F104" s="34"/>
      <c r="G104" s="34"/>
      <c r="I104" s="4" t="s">
        <v>1</v>
      </c>
      <c r="J104" s="8"/>
      <c r="K104" s="29">
        <v>363</v>
      </c>
      <c r="L104" s="29">
        <v>1</v>
      </c>
      <c r="M104" s="29">
        <v>6</v>
      </c>
      <c r="N104" s="29">
        <v>15</v>
      </c>
      <c r="O104" s="29">
        <v>60</v>
      </c>
      <c r="P104" s="29">
        <v>124</v>
      </c>
      <c r="Q104" s="29">
        <v>76</v>
      </c>
      <c r="R104" s="29">
        <v>26</v>
      </c>
      <c r="S104" s="29">
        <v>13</v>
      </c>
      <c r="T104" s="29">
        <v>0</v>
      </c>
      <c r="U104" s="29">
        <v>42</v>
      </c>
    </row>
    <row r="105" spans="2:21" ht="12.75" customHeight="1" x14ac:dyDescent="0.2">
      <c r="B105" s="34"/>
      <c r="C105" s="34"/>
      <c r="D105" s="34"/>
      <c r="E105" s="34"/>
      <c r="F105" s="34"/>
      <c r="G105" s="34"/>
      <c r="I105" s="4" t="s">
        <v>2</v>
      </c>
      <c r="J105" s="8"/>
      <c r="K105" s="14">
        <v>30</v>
      </c>
      <c r="L105" s="14">
        <v>1</v>
      </c>
      <c r="M105" s="14">
        <v>3</v>
      </c>
      <c r="N105" s="14">
        <v>1</v>
      </c>
      <c r="O105" s="14">
        <v>4</v>
      </c>
      <c r="P105" s="14">
        <v>4</v>
      </c>
      <c r="Q105" s="14">
        <v>1</v>
      </c>
      <c r="R105" s="14">
        <v>2</v>
      </c>
      <c r="S105" s="14">
        <v>0</v>
      </c>
      <c r="T105" s="14">
        <v>0</v>
      </c>
      <c r="U105" s="14">
        <v>14</v>
      </c>
    </row>
    <row r="106" spans="2:21" ht="12.75" customHeight="1" x14ac:dyDescent="0.2">
      <c r="B106" s="34" t="s">
        <v>64</v>
      </c>
      <c r="C106" s="34"/>
      <c r="D106" s="34"/>
      <c r="E106" s="34"/>
      <c r="F106" s="34"/>
      <c r="G106" s="34"/>
      <c r="I106" s="4" t="s">
        <v>1</v>
      </c>
      <c r="J106" s="8"/>
      <c r="K106" s="29">
        <v>2508</v>
      </c>
      <c r="L106" s="29">
        <v>16</v>
      </c>
      <c r="M106" s="29">
        <v>57</v>
      </c>
      <c r="N106" s="29">
        <v>223</v>
      </c>
      <c r="O106" s="29">
        <v>526</v>
      </c>
      <c r="P106" s="29">
        <v>789</v>
      </c>
      <c r="Q106" s="29">
        <v>612</v>
      </c>
      <c r="R106" s="29">
        <v>189</v>
      </c>
      <c r="S106" s="29">
        <v>34</v>
      </c>
      <c r="T106" s="29">
        <v>4</v>
      </c>
      <c r="U106" s="29">
        <v>58</v>
      </c>
    </row>
    <row r="107" spans="2:21" ht="12.75" customHeight="1" x14ac:dyDescent="0.2">
      <c r="B107" s="34"/>
      <c r="C107" s="34"/>
      <c r="D107" s="34"/>
      <c r="E107" s="34"/>
      <c r="F107" s="34"/>
      <c r="G107" s="34"/>
      <c r="I107" s="4" t="s">
        <v>2</v>
      </c>
      <c r="J107" s="8"/>
      <c r="K107" s="14">
        <v>403</v>
      </c>
      <c r="L107" s="14">
        <v>5</v>
      </c>
      <c r="M107" s="14">
        <v>26</v>
      </c>
      <c r="N107" s="14">
        <v>41</v>
      </c>
      <c r="O107" s="14">
        <v>98</v>
      </c>
      <c r="P107" s="14">
        <v>131</v>
      </c>
      <c r="Q107" s="14">
        <v>68</v>
      </c>
      <c r="R107" s="14">
        <v>19</v>
      </c>
      <c r="S107" s="14">
        <v>1</v>
      </c>
      <c r="T107" s="14">
        <v>0</v>
      </c>
      <c r="U107" s="14">
        <v>14</v>
      </c>
    </row>
    <row r="108" spans="2:21" ht="12.75" customHeight="1" x14ac:dyDescent="0.2">
      <c r="B108" s="34" t="s">
        <v>65</v>
      </c>
      <c r="C108" s="34"/>
      <c r="D108" s="34"/>
      <c r="E108" s="34"/>
      <c r="F108" s="34"/>
      <c r="G108" s="34"/>
      <c r="I108" s="4" t="s">
        <v>3</v>
      </c>
      <c r="J108" s="8"/>
      <c r="K108" s="14">
        <v>1</v>
      </c>
      <c r="L108" s="14">
        <v>0</v>
      </c>
      <c r="M108" s="14">
        <v>0</v>
      </c>
      <c r="N108" s="14">
        <v>0</v>
      </c>
      <c r="O108" s="14">
        <v>0</v>
      </c>
      <c r="P108" s="14">
        <v>1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</row>
    <row r="109" spans="2:21" ht="12.75" customHeight="1" x14ac:dyDescent="0.2">
      <c r="B109" s="34" t="s">
        <v>66</v>
      </c>
      <c r="C109" s="34"/>
      <c r="D109" s="34"/>
      <c r="E109" s="34"/>
      <c r="F109" s="34"/>
      <c r="G109" s="34"/>
      <c r="I109" s="4" t="s">
        <v>1</v>
      </c>
      <c r="J109" s="8"/>
      <c r="K109" s="29">
        <v>664</v>
      </c>
      <c r="L109" s="29">
        <v>19</v>
      </c>
      <c r="M109" s="29">
        <v>46</v>
      </c>
      <c r="N109" s="29">
        <v>73</v>
      </c>
      <c r="O109" s="29">
        <v>184</v>
      </c>
      <c r="P109" s="29">
        <v>176</v>
      </c>
      <c r="Q109" s="29">
        <v>115</v>
      </c>
      <c r="R109" s="29">
        <v>31</v>
      </c>
      <c r="S109" s="29">
        <v>4</v>
      </c>
      <c r="T109" s="29">
        <v>0</v>
      </c>
      <c r="U109" s="29">
        <v>16</v>
      </c>
    </row>
    <row r="110" spans="2:21" ht="12.75" customHeight="1" x14ac:dyDescent="0.2">
      <c r="B110" s="34"/>
      <c r="C110" s="34"/>
      <c r="D110" s="34"/>
      <c r="E110" s="34"/>
      <c r="F110" s="34"/>
      <c r="G110" s="34"/>
      <c r="I110" s="4" t="s">
        <v>2</v>
      </c>
      <c r="J110" s="8"/>
      <c r="K110" s="14">
        <v>41</v>
      </c>
      <c r="L110" s="14">
        <v>1</v>
      </c>
      <c r="M110" s="14">
        <v>3</v>
      </c>
      <c r="N110" s="14">
        <v>8</v>
      </c>
      <c r="O110" s="14">
        <v>11</v>
      </c>
      <c r="P110" s="14">
        <v>9</v>
      </c>
      <c r="Q110" s="14">
        <v>5</v>
      </c>
      <c r="R110" s="14">
        <v>0</v>
      </c>
      <c r="S110" s="14">
        <v>0</v>
      </c>
      <c r="T110" s="14">
        <v>0</v>
      </c>
      <c r="U110" s="14">
        <v>4</v>
      </c>
    </row>
    <row r="111" spans="2:21" ht="12.75" customHeight="1" x14ac:dyDescent="0.2">
      <c r="B111" s="35" t="s">
        <v>67</v>
      </c>
      <c r="C111" s="34"/>
      <c r="D111" s="34"/>
      <c r="E111" s="34"/>
      <c r="F111" s="34"/>
      <c r="G111" s="34"/>
      <c r="I111" s="4" t="s">
        <v>1</v>
      </c>
      <c r="J111" s="8"/>
      <c r="K111" s="29">
        <v>64</v>
      </c>
      <c r="L111" s="29">
        <v>3</v>
      </c>
      <c r="M111" s="29">
        <v>6</v>
      </c>
      <c r="N111" s="29">
        <v>6</v>
      </c>
      <c r="O111" s="29">
        <v>9</v>
      </c>
      <c r="P111" s="29">
        <v>5</v>
      </c>
      <c r="Q111" s="29">
        <v>1</v>
      </c>
      <c r="R111" s="29">
        <v>2</v>
      </c>
      <c r="S111" s="29">
        <v>0</v>
      </c>
      <c r="T111" s="29">
        <v>0</v>
      </c>
      <c r="U111" s="29">
        <v>32</v>
      </c>
    </row>
    <row r="112" spans="2:21" ht="12.75" customHeight="1" x14ac:dyDescent="0.2">
      <c r="B112" s="34"/>
      <c r="C112" s="34"/>
      <c r="D112" s="34"/>
      <c r="E112" s="34"/>
      <c r="F112" s="34"/>
      <c r="G112" s="34"/>
      <c r="I112" s="4" t="s">
        <v>2</v>
      </c>
      <c r="J112" s="8"/>
      <c r="K112" s="14">
        <v>4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3</v>
      </c>
    </row>
    <row r="113" spans="1:21" ht="12.75" customHeight="1" x14ac:dyDescent="0.2">
      <c r="B113" s="34" t="s">
        <v>68</v>
      </c>
      <c r="C113" s="34"/>
      <c r="D113" s="34"/>
      <c r="E113" s="34"/>
      <c r="F113" s="34"/>
      <c r="G113" s="34"/>
      <c r="I113" s="4" t="s">
        <v>1</v>
      </c>
      <c r="J113" s="8"/>
      <c r="K113" s="29">
        <v>918</v>
      </c>
      <c r="L113" s="29">
        <v>9</v>
      </c>
      <c r="M113" s="29">
        <v>18</v>
      </c>
      <c r="N113" s="29">
        <v>83</v>
      </c>
      <c r="O113" s="29">
        <v>158</v>
      </c>
      <c r="P113" s="29">
        <v>248</v>
      </c>
      <c r="Q113" s="29">
        <v>243</v>
      </c>
      <c r="R113" s="29">
        <v>102</v>
      </c>
      <c r="S113" s="29">
        <v>28</v>
      </c>
      <c r="T113" s="29">
        <v>2</v>
      </c>
      <c r="U113" s="29">
        <v>27</v>
      </c>
    </row>
    <row r="114" spans="1:21" ht="12.75" customHeight="1" x14ac:dyDescent="0.2">
      <c r="B114" s="34"/>
      <c r="C114" s="34"/>
      <c r="D114" s="34"/>
      <c r="E114" s="34"/>
      <c r="F114" s="34"/>
      <c r="G114" s="34"/>
      <c r="I114" s="4" t="s">
        <v>2</v>
      </c>
      <c r="J114" s="8"/>
      <c r="K114" s="14">
        <v>24</v>
      </c>
      <c r="L114" s="14">
        <v>0</v>
      </c>
      <c r="M114" s="14">
        <v>1</v>
      </c>
      <c r="N114" s="14">
        <v>0</v>
      </c>
      <c r="O114" s="14">
        <v>6</v>
      </c>
      <c r="P114" s="14">
        <v>4</v>
      </c>
      <c r="Q114" s="14">
        <v>8</v>
      </c>
      <c r="R114" s="14">
        <v>1</v>
      </c>
      <c r="S114" s="14">
        <v>0</v>
      </c>
      <c r="T114" s="14">
        <v>0</v>
      </c>
      <c r="U114" s="14">
        <v>4</v>
      </c>
    </row>
    <row r="115" spans="1:21" ht="5.15" customHeight="1" x14ac:dyDescent="0.2">
      <c r="A115" s="3"/>
      <c r="B115" s="3"/>
      <c r="C115" s="3"/>
      <c r="D115" s="3"/>
      <c r="E115" s="3"/>
      <c r="F115" s="3"/>
      <c r="G115" s="3"/>
      <c r="H115" s="3"/>
      <c r="I115" s="16"/>
      <c r="J115" s="12"/>
      <c r="K115" s="1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21" ht="5.15" customHeight="1" x14ac:dyDescent="0.2"/>
    <row r="117" spans="1:21" x14ac:dyDescent="0.2"/>
    <row r="118" spans="1:21" x14ac:dyDescent="0.2"/>
    <row r="119" spans="1:21" x14ac:dyDescent="0.2"/>
    <row r="120" spans="1:21" x14ac:dyDescent="0.2"/>
    <row r="121" spans="1:21" x14ac:dyDescent="0.2"/>
    <row r="122" spans="1:21" x14ac:dyDescent="0.2"/>
    <row r="123" spans="1:21" x14ac:dyDescent="0.2"/>
    <row r="124" spans="1:21" x14ac:dyDescent="0.2"/>
    <row r="125" spans="1:21" x14ac:dyDescent="0.2"/>
    <row r="126" spans="1:21" x14ac:dyDescent="0.2"/>
    <row r="127" spans="1:21" x14ac:dyDescent="0.2"/>
    <row r="128" spans="1:21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</sheetData>
  <mergeCells count="84">
    <mergeCell ref="A1:U1"/>
    <mergeCell ref="G25:I25"/>
    <mergeCell ref="B23:C25"/>
    <mergeCell ref="B5:I5"/>
    <mergeCell ref="A2:U2"/>
    <mergeCell ref="G9:I9"/>
    <mergeCell ref="D23:D25"/>
    <mergeCell ref="E23:E25"/>
    <mergeCell ref="B15:C17"/>
    <mergeCell ref="G21:I21"/>
    <mergeCell ref="G20:I20"/>
    <mergeCell ref="G24:I24"/>
    <mergeCell ref="B19:C21"/>
    <mergeCell ref="G11:I11"/>
    <mergeCell ref="B7:C9"/>
    <mergeCell ref="G16:I16"/>
    <mergeCell ref="B11:C13"/>
    <mergeCell ref="G12:I12"/>
    <mergeCell ref="D19:D21"/>
    <mergeCell ref="G19:I19"/>
    <mergeCell ref="E19:E21"/>
    <mergeCell ref="G7:I7"/>
    <mergeCell ref="D7:D9"/>
    <mergeCell ref="E7:E9"/>
    <mergeCell ref="G8:I8"/>
    <mergeCell ref="G13:I13"/>
    <mergeCell ref="E11:E13"/>
    <mergeCell ref="D11:D13"/>
    <mergeCell ref="G17:I17"/>
    <mergeCell ref="G15:I15"/>
    <mergeCell ref="B27:G28"/>
    <mergeCell ref="B30:G31"/>
    <mergeCell ref="B33:G34"/>
    <mergeCell ref="D15:D17"/>
    <mergeCell ref="E15:E17"/>
    <mergeCell ref="G23:I23"/>
    <mergeCell ref="B35:G35"/>
    <mergeCell ref="B36:G36"/>
    <mergeCell ref="B55:G56"/>
    <mergeCell ref="B38:G39"/>
    <mergeCell ref="B40:G40"/>
    <mergeCell ref="B41:G41"/>
    <mergeCell ref="B42:G43"/>
    <mergeCell ref="B44:G44"/>
    <mergeCell ref="B45:G45"/>
    <mergeCell ref="B46:G47"/>
    <mergeCell ref="B48:G49"/>
    <mergeCell ref="B50:G51"/>
    <mergeCell ref="B52:G52"/>
    <mergeCell ref="B53:G54"/>
    <mergeCell ref="B37:G37"/>
    <mergeCell ref="B77:G77"/>
    <mergeCell ref="B57:G58"/>
    <mergeCell ref="B59:G60"/>
    <mergeCell ref="B61:G62"/>
    <mergeCell ref="B63:G63"/>
    <mergeCell ref="B64:G64"/>
    <mergeCell ref="B65:G66"/>
    <mergeCell ref="B67:G68"/>
    <mergeCell ref="B69:G70"/>
    <mergeCell ref="B71:G72"/>
    <mergeCell ref="B73:G74"/>
    <mergeCell ref="B75:G76"/>
    <mergeCell ref="B97:G98"/>
    <mergeCell ref="B78:G79"/>
    <mergeCell ref="B80:G81"/>
    <mergeCell ref="B82:G83"/>
    <mergeCell ref="B84:G84"/>
    <mergeCell ref="B85:G85"/>
    <mergeCell ref="B86:G86"/>
    <mergeCell ref="B87:G88"/>
    <mergeCell ref="B89:G90"/>
    <mergeCell ref="B92:G93"/>
    <mergeCell ref="B95:G95"/>
    <mergeCell ref="B96:G96"/>
    <mergeCell ref="B109:G110"/>
    <mergeCell ref="B111:G112"/>
    <mergeCell ref="B113:G114"/>
    <mergeCell ref="B99:G100"/>
    <mergeCell ref="B101:G101"/>
    <mergeCell ref="B102:G103"/>
    <mergeCell ref="B104:G105"/>
    <mergeCell ref="B106:G107"/>
    <mergeCell ref="B108:G108"/>
  </mergeCells>
  <phoneticPr fontId="31"/>
  <pageMargins left="0.62992125984251968" right="0.62992125984251968" top="0.54" bottom="0.55118110236220474" header="0.56999999999999995" footer="0.51181102362204722"/>
  <pageSetup paperSize="9" scale="85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25-00-36</vt:lpstr>
      <vt:lpstr>'25-00-36'!Print_Area</vt:lpstr>
      <vt:lpstr>'25-00-36'!Print_Titles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2026-07-27T00:34:01Z</dcterms:created>
  <dcterms:modified xsi:type="dcterms:W3CDTF">2026-07-28T06:39:19Z</dcterms:modified>
</cp:coreProperties>
</file>