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4538E967-EDB4-4886-9549-2A24316B544D}" xr6:coauthVersionLast="47" xr6:coauthVersionMax="47" xr10:uidLastSave="{7BE5957F-9422-45EC-A162-9D9C8D89208D}"/>
  <bookViews>
    <workbookView xWindow="-110" yWindow="-110" windowWidth="19420" windowHeight="11500" xr2:uid="{64369F75-CC7F-486F-92FE-09595221D37C}"/>
  </bookViews>
  <sheets>
    <sheet name="25-00-37" sheetId="7" r:id="rId1"/>
  </sheets>
  <definedNames>
    <definedName name="_xlnm._FilterDatabase" localSheetId="0" hidden="1">'25-00-37'!$A$1:$Y$184</definedName>
    <definedName name="b">#REF!</definedName>
    <definedName name="GOUKEI">#REF!</definedName>
    <definedName name="JK">#REF!</definedName>
    <definedName name="_xlnm.Print_Area" localSheetId="0">'25-00-37'!$A$1:$V$135</definedName>
    <definedName name="_xlnm.Print_Titles" localSheetId="0">'25-00-37'!$5:$5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7" l="1"/>
  <c r="A19" i="7"/>
  <c r="A15" i="7" s="1"/>
  <c r="B19" i="7" l="1"/>
  <c r="D15" i="7"/>
  <c r="E19" i="7"/>
  <c r="A11" i="7"/>
  <c r="D19" i="7"/>
  <c r="E23" i="7"/>
  <c r="B23" i="7"/>
  <c r="E15" i="7" l="1"/>
  <c r="D11" i="7"/>
  <c r="A7" i="7"/>
  <c r="B15" i="7"/>
  <c r="D7" i="7" l="1"/>
  <c r="E11" i="7"/>
  <c r="B11" i="7"/>
  <c r="B7" i="7"/>
</calcChain>
</file>

<file path=xl/sharedStrings.xml><?xml version="1.0" encoding="utf-8"?>
<sst xmlns="http://schemas.openxmlformats.org/spreadsheetml/2006/main" count="181" uniqueCount="78">
  <si>
    <t>総数</t>
  </si>
  <si>
    <t>男</t>
  </si>
  <si>
    <t>女</t>
  </si>
  <si>
    <t>罪名</t>
  </si>
  <si>
    <t>37　新受刑者の罪名及び入所度数別　精神診断</t>
    <rPh sb="3" eb="4">
      <t>シン</t>
    </rPh>
    <rPh sb="4" eb="7">
      <t>ジュケイシャ</t>
    </rPh>
    <rPh sb="8" eb="10">
      <t>ザイメイ</t>
    </rPh>
    <rPh sb="10" eb="11">
      <t>オヨ</t>
    </rPh>
    <rPh sb="12" eb="14">
      <t>ニュウショ</t>
    </rPh>
    <rPh sb="14" eb="16">
      <t>ドスウ</t>
    </rPh>
    <rPh sb="16" eb="17">
      <t>ベツ</t>
    </rPh>
    <rPh sb="18" eb="20">
      <t>セイシン</t>
    </rPh>
    <rPh sb="20" eb="22">
      <t>シンダン</t>
    </rPh>
    <phoneticPr fontId="31"/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</si>
  <si>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</si>
  <si>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</si>
  <si>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精神障害
な　　し</t>
    <rPh sb="0" eb="2">
      <t>セイシン</t>
    </rPh>
    <rPh sb="2" eb="4">
      <t>ショウガイ</t>
    </rPh>
    <phoneticPr fontId="31"/>
  </si>
  <si>
    <t>知的障害</t>
    <rPh sb="0" eb="2">
      <t>チテキ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</si>
  <si>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</si>
  <si>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その他の
精神障害</t>
    <rPh sb="2" eb="3">
      <t>タ</t>
    </rPh>
    <rPh sb="6" eb="8">
      <t>セイシン</t>
    </rPh>
    <rPh sb="8" eb="10">
      <t>ショウガイ</t>
    </rPh>
    <phoneticPr fontId="31"/>
  </si>
  <si>
    <t>不詳</t>
    <rPh sb="0" eb="2">
      <t>フショウ</t>
    </rPh>
    <phoneticPr fontId="31"/>
  </si>
  <si>
    <t>入所度数</t>
  </si>
  <si>
    <t>( 男</t>
    <phoneticPr fontId="31"/>
  </si>
  <si>
    <t>年</t>
    <rPh sb="0" eb="1">
      <t>ネン</t>
    </rPh>
    <phoneticPr fontId="31"/>
  </si>
  <si>
    <r>
      <t>神経症性
障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 xml:space="preserve"> 害</t>
    </r>
    <rPh sb="0" eb="3">
      <t>シンケイショウ</t>
    </rPh>
    <rPh sb="3" eb="4">
      <t>セイ</t>
    </rPh>
    <rPh sb="6" eb="7">
      <t>サワ</t>
    </rPh>
    <rPh sb="12" eb="13">
      <t>ガイ</t>
    </rPh>
    <phoneticPr fontId="31"/>
  </si>
  <si>
    <t>発達障害</t>
    <rPh sb="0" eb="4">
      <t>ハッタツショウガイ</t>
    </rPh>
    <phoneticPr fontId="31"/>
  </si>
  <si>
    <t>精神作用物質使用による精神及び行動の障害</t>
    <rPh sb="0" eb="2">
      <t>セイシン</t>
    </rPh>
    <rPh sb="2" eb="8">
      <t>サヨウブッシツシヨウ</t>
    </rPh>
    <rPh sb="11" eb="14">
      <t>セイシンオヨ</t>
    </rPh>
    <rPh sb="15" eb="17">
      <t>コウドウ</t>
    </rPh>
    <rPh sb="18" eb="20">
      <t>ショウガイ</t>
    </rPh>
    <phoneticPr fontId="31"/>
  </si>
  <si>
    <t>統合失調症</t>
    <rPh sb="0" eb="5">
      <t>トウゴウシッチョウショウ</t>
    </rPh>
    <phoneticPr fontId="31"/>
  </si>
  <si>
    <t>気分
（感情）
障害</t>
    <rPh sb="0" eb="2">
      <t>キブン</t>
    </rPh>
    <rPh sb="4" eb="6">
      <t>カンジョウ</t>
    </rPh>
    <rPh sb="8" eb="10">
      <t>ショウガイ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</si>
  <si>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</si>
  <si>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</si>
  <si>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</si>
  <si>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</si>
  <si>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</si>
  <si>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</si>
  <si>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</si>
  <si>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</si>
  <si>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</si>
  <si>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</si>
  <si>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</si>
  <si>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</si>
  <si>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</si>
  <si>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</si>
  <si>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</si>
  <si>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</si>
  <si>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</si>
  <si>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</si>
  <si>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</si>
  <si>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</si>
  <si>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</si>
  <si>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</si>
  <si>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</si>
  <si>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</si>
  <si>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</si>
  <si>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</si>
  <si>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</si>
  <si>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</si>
  <si>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</si>
  <si>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</si>
  <si>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</si>
  <si>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</si>
  <si>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</si>
  <si>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</si>
  <si>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</si>
  <si>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</si>
  <si>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</si>
  <si>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</si>
  <si>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</si>
  <si>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</si>
  <si>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</si>
  <si>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</si>
  <si>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</si>
  <si>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</si>
  <si>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</si>
  <si>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</si>
  <si>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</si>
  <si>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</si>
  <si>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</si>
  <si>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</si>
  <si>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</si>
  <si>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</si>
  <si>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</si>
  <si>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</si>
  <si>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</si>
  <si>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</si>
  <si>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</si>
  <si>
    <t>（うち、少年受刑者）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</si>
</sst>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wrapText="1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>
      <alignment vertical="center"/>
    </xf>
    <xf numFmtId="0" fontId="34" fillId="0" borderId="18" xfId="0" applyFont="1" applyBorder="1">
      <alignment vertical="center"/>
    </xf>
    <xf numFmtId="178" fontId="34" fillId="0" borderId="0" xfId="0" applyNumberFormat="1" applyFont="1" applyAlignment="1">
      <alignment horizontal="right" vertical="center"/>
    </xf>
    <xf numFmtId="0" fontId="18" fillId="0" borderId="19" xfId="0" applyFont="1" applyBorder="1">
      <alignment vertical="center"/>
    </xf>
    <xf numFmtId="183" fontId="18" fillId="0" borderId="0" xfId="0" applyNumberFormat="1" applyFont="1" applyAlignment="1">
      <alignment horizontal="right" vertical="center"/>
    </xf>
    <xf numFmtId="178" fontId="18" fillId="0" borderId="0" xfId="111" applyNumberFormat="1" applyFont="1" applyAlignment="1">
      <alignment horizontal="right" vertical="center"/>
    </xf>
    <xf numFmtId="183" fontId="34" fillId="0" borderId="0" xfId="0" applyNumberFormat="1" applyFont="1" applyAlignment="1">
      <alignment horizontal="right" vertical="center"/>
    </xf>
    <xf numFmtId="178" fontId="34" fillId="0" borderId="0" xfId="111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3" fontId="18" fillId="0" borderId="20" xfId="0" applyNumberFormat="1" applyFont="1" applyBorder="1" applyAlignment="1">
      <alignment horizontal="right" vertical="center"/>
    </xf>
    <xf numFmtId="183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178" fontId="0" fillId="0" borderId="0" xfId="0" applyNumberFormat="1">
      <alignment vertical="center"/>
    </xf>
    <xf numFmtId="0" fontId="18" fillId="0" borderId="13" xfId="0" applyFont="1" applyBorder="1" applyAlignment="1">
      <alignment horizontal="right" vertical="center"/>
    </xf>
    <xf numFmtId="178" fontId="0" fillId="0" borderId="21" xfId="0" applyNumberFormat="1" applyBorder="1">
      <alignment vertical="center"/>
    </xf>
    <xf numFmtId="178" fontId="34" fillId="0" borderId="0" xfId="0" applyNumberFormat="1" applyFont="1">
      <alignment vertical="center"/>
    </xf>
    <xf numFmtId="0" fontId="18" fillId="0" borderId="13" xfId="111" applyFont="1" applyBorder="1" applyAlignment="1">
      <alignment horizontal="right"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14" fontId="38" fillId="0" borderId="0" xfId="0" applyNumberFormat="1" applyFont="1">
      <alignment vertical="center"/>
    </xf>
    <xf numFmtId="0" fontId="0" fillId="0" borderId="16" xfId="0" applyBorder="1" applyAlignment="1">
      <alignment horizontal="distributed" vertical="center" wrapText="1" justifyLastLine="1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/>
    </xf>
    <xf numFmtId="0" fontId="39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40" fillId="0" borderId="0" xfId="0" applyFont="1">
      <alignment vertical="center"/>
    </xf>
    <xf numFmtId="0" fontId="36" fillId="0" borderId="0" xfId="0" applyFont="1">
      <alignment vertical="center"/>
    </xf>
  </cellXfs>
  <cellStyles count="115">
    <cellStyle name="20% - アクセント 1" xfId="1" builtinId="30" customBuiltin="1"/>
    <cellStyle name="20% - アクセント 1 2" xfId="2" xr:uid="{D2B67C57-D337-4802-9B73-B0E565AD031A}"/>
    <cellStyle name="20% - アクセント 2" xfId="3" builtinId="34" customBuiltin="1"/>
    <cellStyle name="20% - アクセント 2 2" xfId="4" xr:uid="{2DADEE80-2F08-4B4B-83B6-63275315502C}"/>
    <cellStyle name="20% - アクセント 3" xfId="5" builtinId="38" customBuiltin="1"/>
    <cellStyle name="20% - アクセント 3 2" xfId="6" xr:uid="{F8BBB711-7666-4703-BA9B-5A7F6B257973}"/>
    <cellStyle name="20% - アクセント 4" xfId="7" builtinId="42" customBuiltin="1"/>
    <cellStyle name="20% - アクセント 4 2" xfId="8" xr:uid="{D1CF35C2-DF98-4F61-BEF2-F398BC81B203}"/>
    <cellStyle name="20% - アクセント 5" xfId="9" builtinId="46" customBuiltin="1"/>
    <cellStyle name="20% - アクセント 5 2" xfId="10" xr:uid="{982E3F1A-1486-4B0F-8F40-780D3AF6676B}"/>
    <cellStyle name="20% - アクセント 6" xfId="11" builtinId="50" customBuiltin="1"/>
    <cellStyle name="20% - アクセント 6 2" xfId="12" xr:uid="{6D7759CE-E0F8-41C5-B1EB-7071C45648E9}"/>
    <cellStyle name="40% - アクセント 1" xfId="13" builtinId="31" customBuiltin="1"/>
    <cellStyle name="40% - アクセント 1 2" xfId="14" xr:uid="{AE8BBB86-5E41-484C-86D2-849BDE8D4FB7}"/>
    <cellStyle name="40% - アクセント 2" xfId="15" builtinId="35" customBuiltin="1"/>
    <cellStyle name="40% - アクセント 2 2" xfId="16" xr:uid="{61285B5A-3276-4E74-A3E5-8987467D6D08}"/>
    <cellStyle name="40% - アクセント 3" xfId="17" builtinId="39" customBuiltin="1"/>
    <cellStyle name="40% - アクセント 3 2" xfId="18" xr:uid="{0F2FC628-B4A1-480B-864A-0965332DEF99}"/>
    <cellStyle name="40% - アクセント 4" xfId="19" builtinId="43" customBuiltin="1"/>
    <cellStyle name="40% - アクセント 4 2" xfId="20" xr:uid="{EC9FB327-BD01-4603-BC13-16636D387620}"/>
    <cellStyle name="40% - アクセント 5" xfId="21" builtinId="47" customBuiltin="1"/>
    <cellStyle name="40% - アクセント 5 2" xfId="22" xr:uid="{810A83BF-168E-4511-B0D3-3C7F215BFF9B}"/>
    <cellStyle name="40% - アクセント 6" xfId="23" builtinId="51" customBuiltin="1"/>
    <cellStyle name="40% - アクセント 6 2" xfId="24" xr:uid="{CFD3DF5E-C18C-4A25-ABE5-6685BFA577A9}"/>
    <cellStyle name="60% - アクセント 1" xfId="25" builtinId="32" customBuiltin="1"/>
    <cellStyle name="60% - アクセント 1 2" xfId="26" xr:uid="{5241DEB2-A6C8-4E09-9464-900DEEAC2A46}"/>
    <cellStyle name="60% - アクセント 2" xfId="27" builtinId="36" customBuiltin="1"/>
    <cellStyle name="60% - アクセント 2 2" xfId="28" xr:uid="{F0DB1E78-F795-4BBF-A94A-F0FB02F45208}"/>
    <cellStyle name="60% - アクセント 3" xfId="29" builtinId="40" customBuiltin="1"/>
    <cellStyle name="60% - アクセント 3 2" xfId="30" xr:uid="{A3B288F3-6F20-49FC-AB91-EC74D5C8DA52}"/>
    <cellStyle name="60% - アクセント 4" xfId="31" builtinId="44" customBuiltin="1"/>
    <cellStyle name="60% - アクセント 4 2" xfId="32" xr:uid="{606437C7-2484-4186-B98D-B9340DFFC493}"/>
    <cellStyle name="60% - アクセント 5" xfId="33" builtinId="48" customBuiltin="1"/>
    <cellStyle name="60% - アクセント 5 2" xfId="34" xr:uid="{D18DDA94-4E71-4D61-B061-3BAC3CE933CC}"/>
    <cellStyle name="60% - アクセント 6" xfId="35" builtinId="52" customBuiltin="1"/>
    <cellStyle name="60% - アクセント 6 2" xfId="36" xr:uid="{95781E3A-C981-450A-A497-AF4877AD8843}"/>
    <cellStyle name="Calc Currency (0)" xfId="37" xr:uid="{7D9F3D39-8A47-4897-980F-A41C2045B01D}"/>
    <cellStyle name="Comma [0]_Full Year FY96" xfId="38" xr:uid="{66DCD890-A216-463B-B428-D3F098E10155}"/>
    <cellStyle name="Comma_Full Year FY96" xfId="39" xr:uid="{917D7207-5D3A-4A33-A090-CBB8F3A3F81F}"/>
    <cellStyle name="Currency [0]_CCOCPX" xfId="40" xr:uid="{7FCBF406-C5A6-4B3B-B637-6910251CB324}"/>
    <cellStyle name="Currency_CCOCPX" xfId="41" xr:uid="{8B2F04B2-63F2-4DBF-98FF-569A04C2AFA9}"/>
    <cellStyle name="entry" xfId="42" xr:uid="{242B59F1-4F18-4F06-8E26-ABD6E9567AD7}"/>
    <cellStyle name="Grey" xfId="43" xr:uid="{2F6E5E01-7475-4A5F-8989-3082A06F596E}"/>
    <cellStyle name="Header1" xfId="44" xr:uid="{73D00010-1567-4D46-9841-2918000F60CD}"/>
    <cellStyle name="Header2" xfId="45" xr:uid="{6C49DAF9-C0F8-4F10-8296-F49D3EA1FDC3}"/>
    <cellStyle name="Input [yellow]" xfId="46" xr:uid="{4EF4A68F-EF89-4CD8-B36A-0FB0D8A731F8}"/>
    <cellStyle name="Normal - Style1" xfId="47" xr:uid="{3CBDC061-F8D8-4CA1-8514-118B1C95CE38}"/>
    <cellStyle name="Normal_#18-Internet" xfId="48" xr:uid="{96EFD995-3512-4F74-8643-96B3BAD2B10D}"/>
    <cellStyle name="Percent [2]" xfId="49" xr:uid="{730DC1F1-7013-499D-9D7D-7CB9185A234F}"/>
    <cellStyle name="price" xfId="50" xr:uid="{51615E12-ACCA-40BF-ADE2-9A5B7BEC2F46}"/>
    <cellStyle name="revised" xfId="51" xr:uid="{1A5AAC12-BEFF-46F2-9A48-B0530111754C}"/>
    <cellStyle name="section" xfId="52" xr:uid="{B168A0EB-5013-4416-9193-1DB4F7DF6381}"/>
    <cellStyle name="subhead" xfId="53" xr:uid="{F222B782-9BB2-4952-A883-F802D3A2D926}"/>
    <cellStyle name="title" xfId="54" xr:uid="{0DA76B25-314E-40E8-8069-C8C8085D93A4}"/>
    <cellStyle name="アクセント 1" xfId="55" builtinId="29" customBuiltin="1"/>
    <cellStyle name="アクセント 1 2" xfId="56" xr:uid="{0A6AD083-324B-4434-8F41-0EF28E3B1981}"/>
    <cellStyle name="アクセント 2" xfId="57" builtinId="33" customBuiltin="1"/>
    <cellStyle name="アクセント 2 2" xfId="58" xr:uid="{E77CC596-962E-49B6-BE83-B7E465F4A5C5}"/>
    <cellStyle name="アクセント 3" xfId="59" builtinId="37" customBuiltin="1"/>
    <cellStyle name="アクセント 3 2" xfId="60" xr:uid="{AA8587F7-CAF0-49A8-8952-F7EDA97BEAB2}"/>
    <cellStyle name="アクセント 4" xfId="61" builtinId="41" customBuiltin="1"/>
    <cellStyle name="アクセント 4 2" xfId="62" xr:uid="{7BACDAA1-1202-4CDF-B8DA-99F79F51B005}"/>
    <cellStyle name="アクセント 5" xfId="63" builtinId="45" customBuiltin="1"/>
    <cellStyle name="アクセント 5 2" xfId="64" xr:uid="{75A6294D-9EA7-4950-A301-2815B205F8BB}"/>
    <cellStyle name="アクセント 6" xfId="65" builtinId="49" customBuiltin="1"/>
    <cellStyle name="アクセント 6 2" xfId="66" xr:uid="{9AD7DCD4-73D6-4CB2-B0AF-46D78C3896F5}"/>
    <cellStyle name="センター" xfId="67" xr:uid="{0D5F5610-4C33-4BBC-A9D6-46D1736E3DB8}"/>
    <cellStyle name="タイトル" xfId="68" builtinId="15" customBuiltin="1"/>
    <cellStyle name="タイトル 2" xfId="69" xr:uid="{713B7FBA-3343-475E-8588-325E30F9E5EC}"/>
    <cellStyle name="チェック セル" xfId="70" builtinId="23" customBuiltin="1"/>
    <cellStyle name="チェック セル 2" xfId="71" xr:uid="{9B7B8968-58B3-4D1F-94E6-D318C86C1C9A}"/>
    <cellStyle name="どちらでもない" xfId="72" builtinId="28" customBuiltin="1"/>
    <cellStyle name="どちらでもない 2" xfId="73" xr:uid="{42430855-E60E-4C25-8EF6-8652DE3B2DF1}"/>
    <cellStyle name="メモ" xfId="74" builtinId="10" customBuiltin="1"/>
    <cellStyle name="メモ 2" xfId="75" xr:uid="{FDADEFCF-5B48-427A-932A-1B29DC5CE06D}"/>
    <cellStyle name="リンク セル" xfId="76" builtinId="24" customBuiltin="1"/>
    <cellStyle name="リンク セル 2" xfId="77" xr:uid="{CD751C33-B2CD-4EA2-930A-EB016794EB8D}"/>
    <cellStyle name="悪い" xfId="78" builtinId="27" customBuiltin="1"/>
    <cellStyle name="悪い 2" xfId="79" xr:uid="{79A3270C-1E1F-4DD3-831B-E851E456FADE}"/>
    <cellStyle name="計算" xfId="80" builtinId="22" customBuiltin="1"/>
    <cellStyle name="計算 2" xfId="81" xr:uid="{AE4D6875-6A94-4EDB-A6CD-3186458D9EC2}"/>
    <cellStyle name="警告文" xfId="82" builtinId="11" customBuiltin="1"/>
    <cellStyle name="警告文 2" xfId="83" xr:uid="{0265E6AB-258B-4879-B0E2-578924FDB177}"/>
    <cellStyle name="見出し 1" xfId="84" builtinId="16" customBuiltin="1"/>
    <cellStyle name="見出し 1 2" xfId="85" xr:uid="{BBFEE2FE-EF6A-4696-BD8B-9B58A55C4CA5}"/>
    <cellStyle name="見出し 2" xfId="86" builtinId="17" customBuiltin="1"/>
    <cellStyle name="見出し 2 2" xfId="87" xr:uid="{339D4F95-E82E-4622-A87C-DAB95BD18907}"/>
    <cellStyle name="見出し 3" xfId="88" builtinId="18" customBuiltin="1"/>
    <cellStyle name="見出し 3 2" xfId="89" xr:uid="{89907B3D-48F2-466A-97E9-967C3FD4244D}"/>
    <cellStyle name="見出し 4" xfId="90" builtinId="19" customBuiltin="1"/>
    <cellStyle name="見出し 4 2" xfId="91" xr:uid="{55E07C53-48A8-430E-8032-CC5BB7DC6FC4}"/>
    <cellStyle name="集計" xfId="92" builtinId="25" customBuiltin="1"/>
    <cellStyle name="集計 2" xfId="93" xr:uid="{22859A26-3C2E-4497-8D05-C1A012B07B5E}"/>
    <cellStyle name="出力" xfId="94" builtinId="21" customBuiltin="1"/>
    <cellStyle name="出力 2" xfId="95" xr:uid="{B9DCBF5B-EF01-4514-B3E0-83C81A7F9CBB}"/>
    <cellStyle name="説明文" xfId="96" builtinId="53" customBuiltin="1"/>
    <cellStyle name="説明文 2" xfId="97" xr:uid="{9544AECD-D1EA-467C-BED6-2D6F08A3BDE0}"/>
    <cellStyle name="入力" xfId="98" builtinId="20" customBuiltin="1"/>
    <cellStyle name="入力 2" xfId="99" xr:uid="{550FAE22-F195-43C2-B700-F441E9AA70DD}"/>
    <cellStyle name="標準" xfId="0" builtinId="0"/>
    <cellStyle name="標準 2" xfId="100" xr:uid="{11CAE2C7-B040-4E3C-9CFE-38C4BAEED608}"/>
    <cellStyle name="標準 2 2" xfId="101" xr:uid="{AECFD83B-E73B-4764-A47D-F484363F72F8}"/>
    <cellStyle name="標準 2 3" xfId="102" xr:uid="{E2B0BADF-C0A6-4388-91F8-7B113C3BE883}"/>
    <cellStyle name="標準 2_0013_少年院別　新収容者の精神診断" xfId="103" xr:uid="{E85F26DF-FE52-4876-935E-FC26F2A4B73A}"/>
    <cellStyle name="標準 3" xfId="104" xr:uid="{19472573-CBA9-4D34-8782-5217A5E7CE8B}"/>
    <cellStyle name="標準 3 2" xfId="105" xr:uid="{326D961B-688B-402A-B47B-2EED021C2E3F}"/>
    <cellStyle name="標準 4" xfId="106" xr:uid="{2A69AE63-E32A-4949-AFAF-6A5E0FC9576E}"/>
    <cellStyle name="標準 5" xfId="107" xr:uid="{21E2DEEC-9B23-4BF3-88EF-BFD2AB40C7D7}"/>
    <cellStyle name="標準 6" xfId="108" xr:uid="{0C59BCBE-7082-4A53-83FB-315035C56BC4}"/>
    <cellStyle name="標準 7" xfId="109" xr:uid="{46304701-681C-44A0-ADA3-C60941D1ADB7}"/>
    <cellStyle name="標準 8" xfId="110" xr:uid="{32A9862D-0B0D-44C9-B510-841FB3AAAAE7}"/>
    <cellStyle name="標準_Book1" xfId="111" xr:uid="{D3C19F6D-0C52-4476-AF12-3EE595C373F1}"/>
    <cellStyle name="未定義" xfId="112" xr:uid="{EBB5C2BC-B1BB-4E8C-A37A-AB8A362E0594}"/>
    <cellStyle name="良い" xfId="113" builtinId="26" customBuiltin="1"/>
    <cellStyle name="良い 2" xfId="114" xr:uid="{AAC8D427-6BE9-418E-BA94-DFF71C17D3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271" name="AutoShape 61">
          <a:extLst>
            <a:ext uri="{FF2B5EF4-FFF2-40B4-BE49-F238E27FC236}">
              <a16:creationId xmlns:a16="http://schemas.microsoft.com/office/drawing/2014/main" id="{D19CE54E-0D8C-DCAA-A638-FBEE250C91BD}"/>
            </a:ext>
          </a:extLst>
        </xdr:cNvPr>
        <xdr:cNvSpPr>
          <a:spLocks/>
        </xdr:cNvSpPr>
      </xdr:nvSpPr>
      <xdr:spPr bwMode="auto">
        <a:xfrm>
          <a:off x="1000125" y="15716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72" name="AutoShape 62">
          <a:extLst>
            <a:ext uri="{FF2B5EF4-FFF2-40B4-BE49-F238E27FC236}">
              <a16:creationId xmlns:a16="http://schemas.microsoft.com/office/drawing/2014/main" id="{A0B70F7D-8EFD-C91D-6E11-600AF4468472}"/>
            </a:ext>
          </a:extLst>
        </xdr:cNvPr>
        <xdr:cNvSpPr>
          <a:spLocks/>
        </xdr:cNvSpPr>
      </xdr:nvSpPr>
      <xdr:spPr bwMode="auto">
        <a:xfrm>
          <a:off x="1000125" y="21050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73" name="AutoShape 63">
          <a:extLst>
            <a:ext uri="{FF2B5EF4-FFF2-40B4-BE49-F238E27FC236}">
              <a16:creationId xmlns:a16="http://schemas.microsoft.com/office/drawing/2014/main" id="{D8A57274-81DD-D4D5-8BE8-68609055F180}"/>
            </a:ext>
          </a:extLst>
        </xdr:cNvPr>
        <xdr:cNvSpPr>
          <a:spLocks/>
        </xdr:cNvSpPr>
      </xdr:nvSpPr>
      <xdr:spPr bwMode="auto">
        <a:xfrm>
          <a:off x="1000125" y="26384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74" name="AutoShape 64">
          <a:extLst>
            <a:ext uri="{FF2B5EF4-FFF2-40B4-BE49-F238E27FC236}">
              <a16:creationId xmlns:a16="http://schemas.microsoft.com/office/drawing/2014/main" id="{EDD2729C-A529-E927-5AD5-3C17646CD758}"/>
            </a:ext>
          </a:extLst>
        </xdr:cNvPr>
        <xdr:cNvSpPr>
          <a:spLocks/>
        </xdr:cNvSpPr>
      </xdr:nvSpPr>
      <xdr:spPr bwMode="auto">
        <a:xfrm>
          <a:off x="1000125" y="31718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75" name="AutoShape 65">
          <a:extLst>
            <a:ext uri="{FF2B5EF4-FFF2-40B4-BE49-F238E27FC236}">
              <a16:creationId xmlns:a16="http://schemas.microsoft.com/office/drawing/2014/main" id="{C97FB8B5-44EA-FE4A-F8B8-DC0FF62EE470}"/>
            </a:ext>
          </a:extLst>
        </xdr:cNvPr>
        <xdr:cNvSpPr>
          <a:spLocks/>
        </xdr:cNvSpPr>
      </xdr:nvSpPr>
      <xdr:spPr bwMode="auto">
        <a:xfrm>
          <a:off x="1000125" y="3705225"/>
          <a:ext cx="85725" cy="342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120</xdr:row>
      <xdr:rowOff>38100</xdr:rowOff>
    </xdr:from>
    <xdr:to>
      <xdr:col>9</xdr:col>
      <xdr:colOff>28575</xdr:colOff>
      <xdr:row>121</xdr:row>
      <xdr:rowOff>123825</xdr:rowOff>
    </xdr:to>
    <xdr:sp macro="" textlink="">
      <xdr:nvSpPr>
        <xdr:cNvPr id="2" name="AutoShape 108">
          <a:extLst>
            <a:ext uri="{FF2B5EF4-FFF2-40B4-BE49-F238E27FC236}">
              <a16:creationId xmlns:a16="http://schemas.microsoft.com/office/drawing/2014/main" id="{B28DAF18-4B20-42E8-8014-6FED371E69DC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122</xdr:row>
      <xdr:rowOff>38100</xdr:rowOff>
    </xdr:from>
    <xdr:to>
      <xdr:col>9</xdr:col>
      <xdr:colOff>28575</xdr:colOff>
      <xdr:row>123</xdr:row>
      <xdr:rowOff>123825</xdr:rowOff>
    </xdr:to>
    <xdr:sp macro="" textlink="">
      <xdr:nvSpPr>
        <xdr:cNvPr id="3" name="AutoShape 108">
          <a:extLst>
            <a:ext uri="{FF2B5EF4-FFF2-40B4-BE49-F238E27FC236}">
              <a16:creationId xmlns:a16="http://schemas.microsoft.com/office/drawing/2014/main" id="{4A7938F4-6DB8-4A9F-A53D-A27BC18BF6B3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124</xdr:row>
      <xdr:rowOff>38100</xdr:rowOff>
    </xdr:from>
    <xdr:to>
      <xdr:col>9</xdr:col>
      <xdr:colOff>28575</xdr:colOff>
      <xdr:row>125</xdr:row>
      <xdr:rowOff>123825</xdr:rowOff>
    </xdr:to>
    <xdr:sp macro="" textlink="">
      <xdr:nvSpPr>
        <xdr:cNvPr id="4" name="AutoShape 108">
          <a:extLst>
            <a:ext uri="{FF2B5EF4-FFF2-40B4-BE49-F238E27FC236}">
              <a16:creationId xmlns:a16="http://schemas.microsoft.com/office/drawing/2014/main" id="{CBB972A3-B208-4EF3-8621-546B5FE67B99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126</xdr:row>
      <xdr:rowOff>38100</xdr:rowOff>
    </xdr:from>
    <xdr:to>
      <xdr:col>9</xdr:col>
      <xdr:colOff>28575</xdr:colOff>
      <xdr:row>127</xdr:row>
      <xdr:rowOff>123825</xdr:rowOff>
    </xdr:to>
    <xdr:sp macro="" textlink="">
      <xdr:nvSpPr>
        <xdr:cNvPr id="5" name="AutoShape 108">
          <a:extLst>
            <a:ext uri="{FF2B5EF4-FFF2-40B4-BE49-F238E27FC236}">
              <a16:creationId xmlns:a16="http://schemas.microsoft.com/office/drawing/2014/main" id="{F4B360B1-6195-48EB-B904-1E07CB2A4067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128</xdr:row>
      <xdr:rowOff>38100</xdr:rowOff>
    </xdr:from>
    <xdr:to>
      <xdr:col>9</xdr:col>
      <xdr:colOff>28575</xdr:colOff>
      <xdr:row>129</xdr:row>
      <xdr:rowOff>123825</xdr:rowOff>
    </xdr:to>
    <xdr:sp macro="" textlink="">
      <xdr:nvSpPr>
        <xdr:cNvPr id="6" name="AutoShape 108">
          <a:extLst>
            <a:ext uri="{FF2B5EF4-FFF2-40B4-BE49-F238E27FC236}">
              <a16:creationId xmlns:a16="http://schemas.microsoft.com/office/drawing/2014/main" id="{47554638-4FD6-4FBE-8DD7-562AA02B732C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130</xdr:row>
      <xdr:rowOff>38100</xdr:rowOff>
    </xdr:from>
    <xdr:to>
      <xdr:col>9</xdr:col>
      <xdr:colOff>28575</xdr:colOff>
      <xdr:row>131</xdr:row>
      <xdr:rowOff>123825</xdr:rowOff>
    </xdr:to>
    <xdr:sp macro="" textlink="">
      <xdr:nvSpPr>
        <xdr:cNvPr id="7" name="AutoShape 108">
          <a:extLst>
            <a:ext uri="{FF2B5EF4-FFF2-40B4-BE49-F238E27FC236}">
              <a16:creationId xmlns:a16="http://schemas.microsoft.com/office/drawing/2014/main" id="{F36949DA-E125-43E0-9946-ABBC23B6431B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132</xdr:row>
      <xdr:rowOff>38100</xdr:rowOff>
    </xdr:from>
    <xdr:to>
      <xdr:col>9</xdr:col>
      <xdr:colOff>28575</xdr:colOff>
      <xdr:row>133</xdr:row>
      <xdr:rowOff>123825</xdr:rowOff>
    </xdr:to>
    <xdr:sp macro="" textlink="">
      <xdr:nvSpPr>
        <xdr:cNvPr id="8" name="AutoShape 108">
          <a:extLst>
            <a:ext uri="{FF2B5EF4-FFF2-40B4-BE49-F238E27FC236}">
              <a16:creationId xmlns:a16="http://schemas.microsoft.com/office/drawing/2014/main" id="{D669F3ED-6FB3-479B-9363-3CC6B741CB36}"/>
            </a:ext>
          </a:extLst>
        </xdr:cNvPr>
        <xdr:cNvSpPr>
          <a:spLocks/>
        </xdr:cNvSpPr>
      </xdr:nvSpPr>
      <xdr:spPr bwMode="auto">
        <a:xfrm>
          <a:off x="1724025" y="7581900"/>
          <a:ext cx="123825" cy="228600"/>
        </a:xfrm>
        <a:prstGeom prst="leftBrace">
          <a:avLst>
            <a:gd name="adj1" fmla="val 263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32</xdr:row>
      <xdr:rowOff>38100</xdr:rowOff>
    </xdr:from>
    <xdr:to>
      <xdr:col>9</xdr:col>
      <xdr:colOff>28575</xdr:colOff>
      <xdr:row>33</xdr:row>
      <xdr:rowOff>123825</xdr:rowOff>
    </xdr:to>
    <xdr:sp macro="" textlink="">
      <xdr:nvSpPr>
        <xdr:cNvPr id="9" name="AutoShape 80">
          <a:extLst>
            <a:ext uri="{FF2B5EF4-FFF2-40B4-BE49-F238E27FC236}">
              <a16:creationId xmlns:a16="http://schemas.microsoft.com/office/drawing/2014/main" id="{AA13BE0E-10BC-437B-A6E8-C4EF264F47BD}"/>
            </a:ext>
          </a:extLst>
        </xdr:cNvPr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35</xdr:row>
      <xdr:rowOff>38100</xdr:rowOff>
    </xdr:from>
    <xdr:to>
      <xdr:col>9</xdr:col>
      <xdr:colOff>28575</xdr:colOff>
      <xdr:row>36</xdr:row>
      <xdr:rowOff>123825</xdr:rowOff>
    </xdr:to>
    <xdr:sp macro="" textlink="">
      <xdr:nvSpPr>
        <xdr:cNvPr id="10" name="AutoShape 82">
          <a:extLst>
            <a:ext uri="{FF2B5EF4-FFF2-40B4-BE49-F238E27FC236}">
              <a16:creationId xmlns:a16="http://schemas.microsoft.com/office/drawing/2014/main" id="{9E7BE3D1-8CE1-4B1F-A5F7-4F64676CFDF5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40</xdr:row>
      <xdr:rowOff>38100</xdr:rowOff>
    </xdr:from>
    <xdr:to>
      <xdr:col>9</xdr:col>
      <xdr:colOff>28575</xdr:colOff>
      <xdr:row>41</xdr:row>
      <xdr:rowOff>123825</xdr:rowOff>
    </xdr:to>
    <xdr:sp macro="" textlink="">
      <xdr:nvSpPr>
        <xdr:cNvPr id="11" name="AutoShape 82">
          <a:extLst>
            <a:ext uri="{FF2B5EF4-FFF2-40B4-BE49-F238E27FC236}">
              <a16:creationId xmlns:a16="http://schemas.microsoft.com/office/drawing/2014/main" id="{0F368EE2-3597-4675-8B77-5A0DFD911284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44</xdr:row>
      <xdr:rowOff>38100</xdr:rowOff>
    </xdr:from>
    <xdr:to>
      <xdr:col>9</xdr:col>
      <xdr:colOff>28575</xdr:colOff>
      <xdr:row>45</xdr:row>
      <xdr:rowOff>123825</xdr:rowOff>
    </xdr:to>
    <xdr:sp macro="" textlink="">
      <xdr:nvSpPr>
        <xdr:cNvPr id="12" name="AutoShape 82">
          <a:extLst>
            <a:ext uri="{FF2B5EF4-FFF2-40B4-BE49-F238E27FC236}">
              <a16:creationId xmlns:a16="http://schemas.microsoft.com/office/drawing/2014/main" id="{BF6611EA-EA83-4C84-A540-2D3239E12B6E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48</xdr:row>
      <xdr:rowOff>38100</xdr:rowOff>
    </xdr:from>
    <xdr:to>
      <xdr:col>9</xdr:col>
      <xdr:colOff>28575</xdr:colOff>
      <xdr:row>49</xdr:row>
      <xdr:rowOff>123825</xdr:rowOff>
    </xdr:to>
    <xdr:sp macro="" textlink="">
      <xdr:nvSpPr>
        <xdr:cNvPr id="13" name="AutoShape 82">
          <a:extLst>
            <a:ext uri="{FF2B5EF4-FFF2-40B4-BE49-F238E27FC236}">
              <a16:creationId xmlns:a16="http://schemas.microsoft.com/office/drawing/2014/main" id="{4C890C4D-671C-458D-9159-2CED6A334679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50</xdr:row>
      <xdr:rowOff>38100</xdr:rowOff>
    </xdr:from>
    <xdr:to>
      <xdr:col>9</xdr:col>
      <xdr:colOff>28575</xdr:colOff>
      <xdr:row>51</xdr:row>
      <xdr:rowOff>123825</xdr:rowOff>
    </xdr:to>
    <xdr:sp macro="" textlink="">
      <xdr:nvSpPr>
        <xdr:cNvPr id="14" name="AutoShape 82">
          <a:extLst>
            <a:ext uri="{FF2B5EF4-FFF2-40B4-BE49-F238E27FC236}">
              <a16:creationId xmlns:a16="http://schemas.microsoft.com/office/drawing/2014/main" id="{FD943A75-8B02-4D03-82A6-1FC597C01527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52</xdr:row>
      <xdr:rowOff>38100</xdr:rowOff>
    </xdr:from>
    <xdr:to>
      <xdr:col>9</xdr:col>
      <xdr:colOff>28575</xdr:colOff>
      <xdr:row>53</xdr:row>
      <xdr:rowOff>123825</xdr:rowOff>
    </xdr:to>
    <xdr:sp macro="" textlink="">
      <xdr:nvSpPr>
        <xdr:cNvPr id="15" name="AutoShape 82">
          <a:extLst>
            <a:ext uri="{FF2B5EF4-FFF2-40B4-BE49-F238E27FC236}">
              <a16:creationId xmlns:a16="http://schemas.microsoft.com/office/drawing/2014/main" id="{0519528D-86D6-4529-9973-CF3FA44894BF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55</xdr:row>
      <xdr:rowOff>38100</xdr:rowOff>
    </xdr:from>
    <xdr:to>
      <xdr:col>9</xdr:col>
      <xdr:colOff>28575</xdr:colOff>
      <xdr:row>56</xdr:row>
      <xdr:rowOff>123825</xdr:rowOff>
    </xdr:to>
    <xdr:sp macro="" textlink="">
      <xdr:nvSpPr>
        <xdr:cNvPr id="16" name="AutoShape 82">
          <a:extLst>
            <a:ext uri="{FF2B5EF4-FFF2-40B4-BE49-F238E27FC236}">
              <a16:creationId xmlns:a16="http://schemas.microsoft.com/office/drawing/2014/main" id="{D8BE896B-D804-4A92-BA94-23DF62FB3BEC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57</xdr:row>
      <xdr:rowOff>38100</xdr:rowOff>
    </xdr:from>
    <xdr:to>
      <xdr:col>9</xdr:col>
      <xdr:colOff>28575</xdr:colOff>
      <xdr:row>58</xdr:row>
      <xdr:rowOff>123825</xdr:rowOff>
    </xdr:to>
    <xdr:sp macro="" textlink="">
      <xdr:nvSpPr>
        <xdr:cNvPr id="17" name="AutoShape 82">
          <a:extLst>
            <a:ext uri="{FF2B5EF4-FFF2-40B4-BE49-F238E27FC236}">
              <a16:creationId xmlns:a16="http://schemas.microsoft.com/office/drawing/2014/main" id="{DE88B173-019D-4FEC-8F39-30E72E166BA9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59</xdr:row>
      <xdr:rowOff>38100</xdr:rowOff>
    </xdr:from>
    <xdr:to>
      <xdr:col>9</xdr:col>
      <xdr:colOff>28575</xdr:colOff>
      <xdr:row>60</xdr:row>
      <xdr:rowOff>123825</xdr:rowOff>
    </xdr:to>
    <xdr:sp macro="" textlink="">
      <xdr:nvSpPr>
        <xdr:cNvPr id="18" name="AutoShape 82">
          <a:extLst>
            <a:ext uri="{FF2B5EF4-FFF2-40B4-BE49-F238E27FC236}">
              <a16:creationId xmlns:a16="http://schemas.microsoft.com/office/drawing/2014/main" id="{639B08A2-8781-4897-8357-7422511E0D6A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61</xdr:row>
      <xdr:rowOff>38100</xdr:rowOff>
    </xdr:from>
    <xdr:to>
      <xdr:col>9</xdr:col>
      <xdr:colOff>28575</xdr:colOff>
      <xdr:row>62</xdr:row>
      <xdr:rowOff>123825</xdr:rowOff>
    </xdr:to>
    <xdr:sp macro="" textlink="">
      <xdr:nvSpPr>
        <xdr:cNvPr id="19" name="AutoShape 82">
          <a:extLst>
            <a:ext uri="{FF2B5EF4-FFF2-40B4-BE49-F238E27FC236}">
              <a16:creationId xmlns:a16="http://schemas.microsoft.com/office/drawing/2014/main" id="{F02A2A2E-4725-4265-AB4D-54695BFA4814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63</xdr:row>
      <xdr:rowOff>38100</xdr:rowOff>
    </xdr:from>
    <xdr:to>
      <xdr:col>9</xdr:col>
      <xdr:colOff>28575</xdr:colOff>
      <xdr:row>64</xdr:row>
      <xdr:rowOff>123825</xdr:rowOff>
    </xdr:to>
    <xdr:sp macro="" textlink="">
      <xdr:nvSpPr>
        <xdr:cNvPr id="20" name="AutoShape 82">
          <a:extLst>
            <a:ext uri="{FF2B5EF4-FFF2-40B4-BE49-F238E27FC236}">
              <a16:creationId xmlns:a16="http://schemas.microsoft.com/office/drawing/2014/main" id="{54B10589-4746-46F3-91C3-3F7615F6EAFC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67</xdr:row>
      <xdr:rowOff>38100</xdr:rowOff>
    </xdr:from>
    <xdr:to>
      <xdr:col>9</xdr:col>
      <xdr:colOff>28575</xdr:colOff>
      <xdr:row>68</xdr:row>
      <xdr:rowOff>123825</xdr:rowOff>
    </xdr:to>
    <xdr:sp macro="" textlink="">
      <xdr:nvSpPr>
        <xdr:cNvPr id="21" name="AutoShape 82">
          <a:extLst>
            <a:ext uri="{FF2B5EF4-FFF2-40B4-BE49-F238E27FC236}">
              <a16:creationId xmlns:a16="http://schemas.microsoft.com/office/drawing/2014/main" id="{40B67B22-DE5B-4D7D-AAF6-BD204AF58E8A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69</xdr:row>
      <xdr:rowOff>38100</xdr:rowOff>
    </xdr:from>
    <xdr:to>
      <xdr:col>9</xdr:col>
      <xdr:colOff>28575</xdr:colOff>
      <xdr:row>70</xdr:row>
      <xdr:rowOff>123825</xdr:rowOff>
    </xdr:to>
    <xdr:sp macro="" textlink="">
      <xdr:nvSpPr>
        <xdr:cNvPr id="22" name="AutoShape 82">
          <a:extLst>
            <a:ext uri="{FF2B5EF4-FFF2-40B4-BE49-F238E27FC236}">
              <a16:creationId xmlns:a16="http://schemas.microsoft.com/office/drawing/2014/main" id="{0A52104B-F275-4C0E-B036-8EB19ACB3B28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71</xdr:row>
      <xdr:rowOff>38100</xdr:rowOff>
    </xdr:from>
    <xdr:to>
      <xdr:col>9</xdr:col>
      <xdr:colOff>28575</xdr:colOff>
      <xdr:row>72</xdr:row>
      <xdr:rowOff>123825</xdr:rowOff>
    </xdr:to>
    <xdr:sp macro="" textlink="">
      <xdr:nvSpPr>
        <xdr:cNvPr id="23" name="AutoShape 82">
          <a:extLst>
            <a:ext uri="{FF2B5EF4-FFF2-40B4-BE49-F238E27FC236}">
              <a16:creationId xmlns:a16="http://schemas.microsoft.com/office/drawing/2014/main" id="{38B22B42-1D64-4231-B68C-67716A88DE9C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73</xdr:row>
      <xdr:rowOff>38100</xdr:rowOff>
    </xdr:from>
    <xdr:to>
      <xdr:col>9</xdr:col>
      <xdr:colOff>28575</xdr:colOff>
      <xdr:row>74</xdr:row>
      <xdr:rowOff>123825</xdr:rowOff>
    </xdr:to>
    <xdr:sp macro="" textlink="">
      <xdr:nvSpPr>
        <xdr:cNvPr id="24" name="AutoShape 82">
          <a:extLst>
            <a:ext uri="{FF2B5EF4-FFF2-40B4-BE49-F238E27FC236}">
              <a16:creationId xmlns:a16="http://schemas.microsoft.com/office/drawing/2014/main" id="{D2BFE996-DA28-4A6B-BC18-920F05983B8A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75</xdr:row>
      <xdr:rowOff>38100</xdr:rowOff>
    </xdr:from>
    <xdr:to>
      <xdr:col>9</xdr:col>
      <xdr:colOff>28575</xdr:colOff>
      <xdr:row>76</xdr:row>
      <xdr:rowOff>123825</xdr:rowOff>
    </xdr:to>
    <xdr:sp macro="" textlink="">
      <xdr:nvSpPr>
        <xdr:cNvPr id="25" name="AutoShape 82">
          <a:extLst>
            <a:ext uri="{FF2B5EF4-FFF2-40B4-BE49-F238E27FC236}">
              <a16:creationId xmlns:a16="http://schemas.microsoft.com/office/drawing/2014/main" id="{8061195A-9FE6-410F-86B2-780CCCC53550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77</xdr:row>
      <xdr:rowOff>38100</xdr:rowOff>
    </xdr:from>
    <xdr:to>
      <xdr:col>9</xdr:col>
      <xdr:colOff>28575</xdr:colOff>
      <xdr:row>78</xdr:row>
      <xdr:rowOff>123825</xdr:rowOff>
    </xdr:to>
    <xdr:sp macro="" textlink="">
      <xdr:nvSpPr>
        <xdr:cNvPr id="26" name="AutoShape 82">
          <a:extLst>
            <a:ext uri="{FF2B5EF4-FFF2-40B4-BE49-F238E27FC236}">
              <a16:creationId xmlns:a16="http://schemas.microsoft.com/office/drawing/2014/main" id="{598A3961-0BCD-4CC8-9C21-801D1C3D3086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80</xdr:row>
      <xdr:rowOff>38100</xdr:rowOff>
    </xdr:from>
    <xdr:to>
      <xdr:col>9</xdr:col>
      <xdr:colOff>28575</xdr:colOff>
      <xdr:row>81</xdr:row>
      <xdr:rowOff>123825</xdr:rowOff>
    </xdr:to>
    <xdr:sp macro="" textlink="">
      <xdr:nvSpPr>
        <xdr:cNvPr id="27" name="AutoShape 82">
          <a:extLst>
            <a:ext uri="{FF2B5EF4-FFF2-40B4-BE49-F238E27FC236}">
              <a16:creationId xmlns:a16="http://schemas.microsoft.com/office/drawing/2014/main" id="{E52CC204-1C01-465A-BAE0-DEE561210089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82</xdr:row>
      <xdr:rowOff>38100</xdr:rowOff>
    </xdr:from>
    <xdr:to>
      <xdr:col>9</xdr:col>
      <xdr:colOff>28575</xdr:colOff>
      <xdr:row>83</xdr:row>
      <xdr:rowOff>123825</xdr:rowOff>
    </xdr:to>
    <xdr:sp macro="" textlink="">
      <xdr:nvSpPr>
        <xdr:cNvPr id="28" name="AutoShape 82">
          <a:extLst>
            <a:ext uri="{FF2B5EF4-FFF2-40B4-BE49-F238E27FC236}">
              <a16:creationId xmlns:a16="http://schemas.microsoft.com/office/drawing/2014/main" id="{7AECB91C-2C12-4A16-8C38-4071A172ECE5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84</xdr:row>
      <xdr:rowOff>38100</xdr:rowOff>
    </xdr:from>
    <xdr:to>
      <xdr:col>9</xdr:col>
      <xdr:colOff>28575</xdr:colOff>
      <xdr:row>85</xdr:row>
      <xdr:rowOff>123825</xdr:rowOff>
    </xdr:to>
    <xdr:sp macro="" textlink="">
      <xdr:nvSpPr>
        <xdr:cNvPr id="29" name="AutoShape 82">
          <a:extLst>
            <a:ext uri="{FF2B5EF4-FFF2-40B4-BE49-F238E27FC236}">
              <a16:creationId xmlns:a16="http://schemas.microsoft.com/office/drawing/2014/main" id="{112E7804-BCC9-4B36-BBE4-B7EF8BE4AAA9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89</xdr:row>
      <xdr:rowOff>38100</xdr:rowOff>
    </xdr:from>
    <xdr:to>
      <xdr:col>9</xdr:col>
      <xdr:colOff>28575</xdr:colOff>
      <xdr:row>90</xdr:row>
      <xdr:rowOff>123825</xdr:rowOff>
    </xdr:to>
    <xdr:sp macro="" textlink="">
      <xdr:nvSpPr>
        <xdr:cNvPr id="30" name="AutoShape 82">
          <a:extLst>
            <a:ext uri="{FF2B5EF4-FFF2-40B4-BE49-F238E27FC236}">
              <a16:creationId xmlns:a16="http://schemas.microsoft.com/office/drawing/2014/main" id="{1BDFD4D0-3A29-4022-B0AB-604F6BA04016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91</xdr:row>
      <xdr:rowOff>38100</xdr:rowOff>
    </xdr:from>
    <xdr:to>
      <xdr:col>9</xdr:col>
      <xdr:colOff>28575</xdr:colOff>
      <xdr:row>92</xdr:row>
      <xdr:rowOff>123825</xdr:rowOff>
    </xdr:to>
    <xdr:sp macro="" textlink="">
      <xdr:nvSpPr>
        <xdr:cNvPr id="31" name="AutoShape 82">
          <a:extLst>
            <a:ext uri="{FF2B5EF4-FFF2-40B4-BE49-F238E27FC236}">
              <a16:creationId xmlns:a16="http://schemas.microsoft.com/office/drawing/2014/main" id="{8D275A80-6E29-42E9-8AE3-CC5517524D87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94</xdr:row>
      <xdr:rowOff>38100</xdr:rowOff>
    </xdr:from>
    <xdr:to>
      <xdr:col>9</xdr:col>
      <xdr:colOff>28575</xdr:colOff>
      <xdr:row>95</xdr:row>
      <xdr:rowOff>123825</xdr:rowOff>
    </xdr:to>
    <xdr:sp macro="" textlink="">
      <xdr:nvSpPr>
        <xdr:cNvPr id="32" name="AutoShape 80">
          <a:extLst>
            <a:ext uri="{FF2B5EF4-FFF2-40B4-BE49-F238E27FC236}">
              <a16:creationId xmlns:a16="http://schemas.microsoft.com/office/drawing/2014/main" id="{447E3A6E-663A-4677-AEF3-9B1FB61EF58C}"/>
            </a:ext>
          </a:extLst>
        </xdr:cNvPr>
        <xdr:cNvSpPr>
          <a:spLocks/>
        </xdr:cNvSpPr>
      </xdr:nvSpPr>
      <xdr:spPr bwMode="auto">
        <a:xfrm>
          <a:off x="1724025" y="573405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99</xdr:row>
      <xdr:rowOff>38100</xdr:rowOff>
    </xdr:from>
    <xdr:to>
      <xdr:col>9</xdr:col>
      <xdr:colOff>28575</xdr:colOff>
      <xdr:row>100</xdr:row>
      <xdr:rowOff>123825</xdr:rowOff>
    </xdr:to>
    <xdr:sp macro="" textlink="">
      <xdr:nvSpPr>
        <xdr:cNvPr id="33" name="AutoShape 82">
          <a:extLst>
            <a:ext uri="{FF2B5EF4-FFF2-40B4-BE49-F238E27FC236}">
              <a16:creationId xmlns:a16="http://schemas.microsoft.com/office/drawing/2014/main" id="{3C166329-4D2C-4044-84CB-38D9CAD97E78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101</xdr:row>
      <xdr:rowOff>38100</xdr:rowOff>
    </xdr:from>
    <xdr:to>
      <xdr:col>9</xdr:col>
      <xdr:colOff>28575</xdr:colOff>
      <xdr:row>102</xdr:row>
      <xdr:rowOff>123825</xdr:rowOff>
    </xdr:to>
    <xdr:sp macro="" textlink="">
      <xdr:nvSpPr>
        <xdr:cNvPr id="34" name="AutoShape 82">
          <a:extLst>
            <a:ext uri="{FF2B5EF4-FFF2-40B4-BE49-F238E27FC236}">
              <a16:creationId xmlns:a16="http://schemas.microsoft.com/office/drawing/2014/main" id="{C0B2BDEB-24B4-410C-BC22-BBB1024495BA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104</xdr:row>
      <xdr:rowOff>38100</xdr:rowOff>
    </xdr:from>
    <xdr:to>
      <xdr:col>9</xdr:col>
      <xdr:colOff>28575</xdr:colOff>
      <xdr:row>105</xdr:row>
      <xdr:rowOff>123825</xdr:rowOff>
    </xdr:to>
    <xdr:sp macro="" textlink="">
      <xdr:nvSpPr>
        <xdr:cNvPr id="35" name="AutoShape 82">
          <a:extLst>
            <a:ext uri="{FF2B5EF4-FFF2-40B4-BE49-F238E27FC236}">
              <a16:creationId xmlns:a16="http://schemas.microsoft.com/office/drawing/2014/main" id="{70D6D454-BA1E-4927-9EBB-333AF1F41715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106</xdr:row>
      <xdr:rowOff>38100</xdr:rowOff>
    </xdr:from>
    <xdr:to>
      <xdr:col>9</xdr:col>
      <xdr:colOff>28575</xdr:colOff>
      <xdr:row>107</xdr:row>
      <xdr:rowOff>123825</xdr:rowOff>
    </xdr:to>
    <xdr:sp macro="" textlink="">
      <xdr:nvSpPr>
        <xdr:cNvPr id="36" name="AutoShape 82">
          <a:extLst>
            <a:ext uri="{FF2B5EF4-FFF2-40B4-BE49-F238E27FC236}">
              <a16:creationId xmlns:a16="http://schemas.microsoft.com/office/drawing/2014/main" id="{1AE27D2C-2C41-48FB-BD32-3A454B259172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108</xdr:row>
      <xdr:rowOff>38100</xdr:rowOff>
    </xdr:from>
    <xdr:to>
      <xdr:col>9</xdr:col>
      <xdr:colOff>28575</xdr:colOff>
      <xdr:row>109</xdr:row>
      <xdr:rowOff>123825</xdr:rowOff>
    </xdr:to>
    <xdr:sp macro="" textlink="">
      <xdr:nvSpPr>
        <xdr:cNvPr id="37" name="AutoShape 82">
          <a:extLst>
            <a:ext uri="{FF2B5EF4-FFF2-40B4-BE49-F238E27FC236}">
              <a16:creationId xmlns:a16="http://schemas.microsoft.com/office/drawing/2014/main" id="{2F4E1334-0D7C-48D0-962E-5837BE90BA14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111</xdr:row>
      <xdr:rowOff>38100</xdr:rowOff>
    </xdr:from>
    <xdr:to>
      <xdr:col>9</xdr:col>
      <xdr:colOff>28575</xdr:colOff>
      <xdr:row>112</xdr:row>
      <xdr:rowOff>123825</xdr:rowOff>
    </xdr:to>
    <xdr:sp macro="" textlink="">
      <xdr:nvSpPr>
        <xdr:cNvPr id="38" name="AutoShape 82">
          <a:extLst>
            <a:ext uri="{FF2B5EF4-FFF2-40B4-BE49-F238E27FC236}">
              <a16:creationId xmlns:a16="http://schemas.microsoft.com/office/drawing/2014/main" id="{6A844A19-5C87-4C52-ACCC-E46E65F18A69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113</xdr:row>
      <xdr:rowOff>38100</xdr:rowOff>
    </xdr:from>
    <xdr:to>
      <xdr:col>9</xdr:col>
      <xdr:colOff>28575</xdr:colOff>
      <xdr:row>114</xdr:row>
      <xdr:rowOff>123825</xdr:rowOff>
    </xdr:to>
    <xdr:sp macro="" textlink="">
      <xdr:nvSpPr>
        <xdr:cNvPr id="39" name="AutoShape 82">
          <a:extLst>
            <a:ext uri="{FF2B5EF4-FFF2-40B4-BE49-F238E27FC236}">
              <a16:creationId xmlns:a16="http://schemas.microsoft.com/office/drawing/2014/main" id="{91C9DC9A-5C0F-4DDE-B268-0E04E3599BB5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115</xdr:row>
      <xdr:rowOff>38100</xdr:rowOff>
    </xdr:from>
    <xdr:to>
      <xdr:col>9</xdr:col>
      <xdr:colOff>28575</xdr:colOff>
      <xdr:row>116</xdr:row>
      <xdr:rowOff>123825</xdr:rowOff>
    </xdr:to>
    <xdr:sp macro="" textlink="">
      <xdr:nvSpPr>
        <xdr:cNvPr id="40" name="AutoShape 82">
          <a:extLst>
            <a:ext uri="{FF2B5EF4-FFF2-40B4-BE49-F238E27FC236}">
              <a16:creationId xmlns:a16="http://schemas.microsoft.com/office/drawing/2014/main" id="{B760DB97-1ED2-4A4B-AB97-43EF6AFF1D00}"/>
            </a:ext>
          </a:extLst>
        </xdr:cNvPr>
        <xdr:cNvSpPr>
          <a:spLocks/>
        </xdr:cNvSpPr>
      </xdr:nvSpPr>
      <xdr:spPr bwMode="auto">
        <a:xfrm>
          <a:off x="1724025" y="6400800"/>
          <a:ext cx="123825" cy="219075"/>
        </a:xfrm>
        <a:prstGeom prst="leftBrace">
          <a:avLst>
            <a:gd name="adj1" fmla="val 252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85725</xdr:colOff>
      <xdr:row>26</xdr:row>
      <xdr:rowOff>38100</xdr:rowOff>
    </xdr:from>
    <xdr:to>
      <xdr:col>9</xdr:col>
      <xdr:colOff>28575</xdr:colOff>
      <xdr:row>27</xdr:row>
      <xdr:rowOff>123825</xdr:rowOff>
    </xdr:to>
    <xdr:sp macro="" textlink="">
      <xdr:nvSpPr>
        <xdr:cNvPr id="41" name="AutoShape 82">
          <a:extLst>
            <a:ext uri="{FF2B5EF4-FFF2-40B4-BE49-F238E27FC236}">
              <a16:creationId xmlns:a16="http://schemas.microsoft.com/office/drawing/2014/main" id="{8C41B184-A559-4E2C-8D5C-2957F257EB79}"/>
            </a:ext>
          </a:extLst>
        </xdr:cNvPr>
        <xdr:cNvSpPr>
          <a:spLocks/>
        </xdr:cNvSpPr>
      </xdr:nvSpPr>
      <xdr:spPr bwMode="auto">
        <a:xfrm>
          <a:off x="1724025" y="4533900"/>
          <a:ext cx="123825" cy="219075"/>
        </a:xfrm>
        <a:prstGeom prst="leftBrace">
          <a:avLst>
            <a:gd name="adj1" fmla="val 249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C9B8C-5EFA-4AA3-AB4A-18918E7B9FBA}">
  <sheetPr codeName="Sheet6">
    <pageSetUpPr fitToPage="1"/>
  </sheetPr>
  <dimension ref="A1:Y288"/>
  <sheetViews>
    <sheetView showGridLines="0" tabSelected="1" zoomScale="115" zoomScaleNormal="115" zoomScaleSheetLayoutView="100" workbookViewId="0">
      <selection sqref="A1:V1"/>
    </sheetView>
  </sheetViews>
  <sheetFormatPr defaultColWidth="0" defaultRowHeight="11" zeroHeight="1" x14ac:dyDescent="0.2"/>
  <cols>
    <col min="1" max="1" width="2.109375" style="6" customWidth="1"/>
    <col min="2" max="2" width="3" style="6" customWidth="1"/>
    <col min="3" max="3" width="4.44140625" style="6" customWidth="1"/>
    <col min="4" max="5" width="3.77734375" style="6" customWidth="1"/>
    <col min="6" max="6" width="4" style="6" bestFit="1" customWidth="1"/>
    <col min="7" max="7" width="3.77734375" style="6" customWidth="1"/>
    <col min="8" max="8" width="3.44140625" style="6" customWidth="1"/>
    <col min="9" max="9" width="3.109375" style="6" customWidth="1"/>
    <col min="10" max="10" width="3.77734375" style="6" customWidth="1"/>
    <col min="11" max="11" width="2.33203125" style="6" customWidth="1"/>
    <col min="12" max="22" width="10.77734375" style="6" customWidth="1"/>
    <col min="23" max="23" width="3" style="6" customWidth="1"/>
    <col min="24" max="16384" width="0" style="6" hidden="1"/>
  </cols>
  <sheetData>
    <row r="1" spans="1:25" s="1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5" s="2" customFormat="1" ht="27" customHeight="1" x14ac:dyDescent="0.2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25"/>
    </row>
    <row r="3" spans="1:25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5"/>
      <c r="R3" s="5"/>
      <c r="S3" s="5"/>
      <c r="T3" s="5"/>
      <c r="U3" s="5"/>
      <c r="V3" s="4"/>
    </row>
    <row r="4" spans="1:25" ht="2.15" customHeight="1" x14ac:dyDescent="0.2">
      <c r="L4" s="7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5" s="16" customFormat="1" ht="60" customHeight="1" x14ac:dyDescent="0.2">
      <c r="A5" s="10"/>
      <c r="B5" s="50" t="s">
        <v>5</v>
      </c>
      <c r="C5" s="50"/>
      <c r="D5" s="50"/>
      <c r="E5" s="50"/>
      <c r="F5" s="50"/>
      <c r="G5" s="50"/>
      <c r="H5" s="50"/>
      <c r="I5" s="50"/>
      <c r="J5" s="50"/>
      <c r="K5" s="11"/>
      <c r="L5" s="12" t="s">
        <v>6</v>
      </c>
      <c r="M5" s="13" t="s">
        <v>7</v>
      </c>
      <c r="N5" s="14" t="s">
        <v>8</v>
      </c>
      <c r="O5" s="14" t="s">
        <v>9</v>
      </c>
      <c r="P5" s="41" t="s">
        <v>15</v>
      </c>
      <c r="Q5" s="41" t="s">
        <v>16</v>
      </c>
      <c r="R5" s="41" t="s">
        <v>17</v>
      </c>
      <c r="S5" s="41" t="s">
        <v>18</v>
      </c>
      <c r="T5" s="41" t="s">
        <v>19</v>
      </c>
      <c r="U5" s="13" t="s">
        <v>10</v>
      </c>
      <c r="V5" s="15" t="s">
        <v>11</v>
      </c>
    </row>
    <row r="6" spans="1:25" s="16" customFormat="1" ht="5.15" customHeight="1" x14ac:dyDescent="0.2">
      <c r="B6" s="5"/>
      <c r="C6" s="5"/>
      <c r="D6" s="5"/>
      <c r="E6" s="5"/>
      <c r="F6" s="5"/>
      <c r="G6" s="5"/>
      <c r="H6" s="5"/>
      <c r="I6" s="5"/>
      <c r="J6" s="5"/>
      <c r="K6" s="17"/>
      <c r="M6" s="18"/>
      <c r="Q6" s="18"/>
      <c r="R6" s="18"/>
      <c r="S6" s="18"/>
      <c r="T6" s="18"/>
      <c r="U6" s="18"/>
    </row>
    <row r="7" spans="1:25" ht="10.75" customHeight="1" x14ac:dyDescent="0.2">
      <c r="A7" s="40">
        <f>DATE(YEAR(A11)-1,5,1)</f>
        <v>44317</v>
      </c>
      <c r="B7" s="51" t="str">
        <f>TEXT(A7,"ggg")</f>
        <v>令和</v>
      </c>
      <c r="C7" s="49"/>
      <c r="D7" s="46" t="str">
        <f>IF(TEXT(A7,"e")="1","元",TEXT(A7,"e"))</f>
        <v>3</v>
      </c>
      <c r="E7" s="45" t="s">
        <v>14</v>
      </c>
      <c r="G7" s="49" t="s">
        <v>0</v>
      </c>
      <c r="H7" s="49"/>
      <c r="I7" s="49"/>
      <c r="J7" s="49"/>
      <c r="K7" s="19"/>
      <c r="L7" s="20">
        <v>16152</v>
      </c>
      <c r="M7" s="20">
        <v>13642</v>
      </c>
      <c r="N7" s="20">
        <v>297</v>
      </c>
      <c r="O7" s="20">
        <v>66</v>
      </c>
      <c r="P7" s="20">
        <v>414</v>
      </c>
      <c r="Q7" s="20">
        <v>0</v>
      </c>
      <c r="R7" s="20">
        <v>0</v>
      </c>
      <c r="S7" s="20">
        <v>0</v>
      </c>
      <c r="T7" s="20">
        <v>0</v>
      </c>
      <c r="U7" s="20">
        <v>1698</v>
      </c>
      <c r="V7" s="26">
        <v>35</v>
      </c>
      <c r="W7" s="4"/>
      <c r="X7" s="4"/>
      <c r="Y7" s="4"/>
    </row>
    <row r="8" spans="1:25" ht="10.75" customHeight="1" x14ac:dyDescent="0.2">
      <c r="A8" s="39"/>
      <c r="B8" s="49"/>
      <c r="C8" s="49"/>
      <c r="D8" s="46"/>
      <c r="E8" s="46"/>
      <c r="G8" s="49" t="s">
        <v>1</v>
      </c>
      <c r="H8" s="49"/>
      <c r="I8" s="49"/>
      <c r="J8" s="49"/>
      <c r="K8" s="19"/>
      <c r="L8" s="20">
        <v>14486</v>
      </c>
      <c r="M8" s="20">
        <v>12408</v>
      </c>
      <c r="N8" s="20">
        <v>281</v>
      </c>
      <c r="O8" s="20">
        <v>38</v>
      </c>
      <c r="P8" s="20">
        <v>364</v>
      </c>
      <c r="Q8" s="20">
        <v>0</v>
      </c>
      <c r="R8" s="20">
        <v>0</v>
      </c>
      <c r="S8" s="20">
        <v>0</v>
      </c>
      <c r="T8" s="20">
        <v>0</v>
      </c>
      <c r="U8" s="20">
        <v>1369</v>
      </c>
      <c r="V8" s="26">
        <v>26</v>
      </c>
      <c r="W8" s="4"/>
      <c r="X8" s="4"/>
      <c r="Y8" s="4"/>
    </row>
    <row r="9" spans="1:25" ht="10.75" customHeight="1" x14ac:dyDescent="0.2">
      <c r="A9" s="39"/>
      <c r="B9" s="49"/>
      <c r="C9" s="49"/>
      <c r="D9" s="46"/>
      <c r="E9" s="46"/>
      <c r="G9" s="49" t="s">
        <v>2</v>
      </c>
      <c r="H9" s="49"/>
      <c r="I9" s="49"/>
      <c r="J9" s="49"/>
      <c r="K9" s="19"/>
      <c r="L9" s="20">
        <v>1666</v>
      </c>
      <c r="M9" s="20">
        <v>1234</v>
      </c>
      <c r="N9" s="20">
        <v>16</v>
      </c>
      <c r="O9" s="20">
        <v>28</v>
      </c>
      <c r="P9" s="20">
        <v>50</v>
      </c>
      <c r="Q9" s="20">
        <v>0</v>
      </c>
      <c r="R9" s="20">
        <v>0</v>
      </c>
      <c r="S9" s="20">
        <v>0</v>
      </c>
      <c r="T9" s="20">
        <v>0</v>
      </c>
      <c r="U9" s="20">
        <v>329</v>
      </c>
      <c r="V9" s="26">
        <v>9</v>
      </c>
      <c r="W9" s="4"/>
      <c r="X9" s="4"/>
      <c r="Y9" s="4"/>
    </row>
    <row r="10" spans="1:25" ht="10.75" customHeight="1" x14ac:dyDescent="0.2">
      <c r="A10" s="39"/>
      <c r="K10" s="19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0"/>
      <c r="W10" s="4"/>
      <c r="X10" s="4"/>
      <c r="Y10" s="4"/>
    </row>
    <row r="11" spans="1:25" ht="10.75" customHeight="1" x14ac:dyDescent="0.2">
      <c r="A11" s="39">
        <f>DATE(YEAR(A15)-1,5,1)</f>
        <v>44682</v>
      </c>
      <c r="B11" s="51" t="str">
        <f>IF(TEXT(A7,"ggg")=TEXT(A11,"ggg"),"",TEXT(A11,"ggg"))</f>
        <v/>
      </c>
      <c r="C11" s="49"/>
      <c r="D11" s="46" t="str">
        <f>IF(TEXT(A11,"e")="1","元",TEXT(A11,"e"))</f>
        <v>4</v>
      </c>
      <c r="E11" s="45" t="str">
        <f>IF(TEXT(A7,"ggg")=TEXT(A11,"ggg"),"","年")</f>
        <v/>
      </c>
      <c r="G11" s="49" t="s">
        <v>0</v>
      </c>
      <c r="H11" s="49"/>
      <c r="I11" s="49"/>
      <c r="J11" s="49"/>
      <c r="K11" s="19"/>
      <c r="L11" s="20">
        <v>14460</v>
      </c>
      <c r="M11" s="20">
        <v>12014</v>
      </c>
      <c r="N11" s="20">
        <v>313</v>
      </c>
      <c r="O11" s="20">
        <v>103</v>
      </c>
      <c r="P11" s="20">
        <v>314</v>
      </c>
      <c r="Q11" s="20">
        <v>0</v>
      </c>
      <c r="R11" s="20">
        <v>0</v>
      </c>
      <c r="S11" s="20">
        <v>0</v>
      </c>
      <c r="T11" s="20">
        <v>0</v>
      </c>
      <c r="U11" s="20">
        <v>1705</v>
      </c>
      <c r="V11" s="20">
        <v>11</v>
      </c>
      <c r="W11" s="4"/>
      <c r="X11" s="4"/>
      <c r="Y11" s="4"/>
    </row>
    <row r="12" spans="1:25" ht="10.75" customHeight="1" x14ac:dyDescent="0.2">
      <c r="A12" s="39"/>
      <c r="B12" s="49"/>
      <c r="C12" s="49"/>
      <c r="D12" s="46"/>
      <c r="E12" s="46"/>
      <c r="G12" s="49" t="s">
        <v>1</v>
      </c>
      <c r="H12" s="49"/>
      <c r="I12" s="49"/>
      <c r="J12" s="49"/>
      <c r="K12" s="19"/>
      <c r="L12" s="20">
        <v>12906</v>
      </c>
      <c r="M12" s="20">
        <v>10894</v>
      </c>
      <c r="N12" s="20">
        <v>296</v>
      </c>
      <c r="O12" s="20">
        <v>70</v>
      </c>
      <c r="P12" s="20">
        <v>270</v>
      </c>
      <c r="Q12" s="20">
        <v>0</v>
      </c>
      <c r="R12" s="20">
        <v>0</v>
      </c>
      <c r="S12" s="20">
        <v>0</v>
      </c>
      <c r="T12" s="20">
        <v>0</v>
      </c>
      <c r="U12" s="20">
        <v>1366</v>
      </c>
      <c r="V12" s="20">
        <v>10</v>
      </c>
      <c r="W12" s="4"/>
      <c r="X12" s="4"/>
      <c r="Y12" s="4"/>
    </row>
    <row r="13" spans="1:25" ht="10.75" customHeight="1" x14ac:dyDescent="0.2">
      <c r="A13" s="39"/>
      <c r="B13" s="49"/>
      <c r="C13" s="49"/>
      <c r="D13" s="46"/>
      <c r="E13" s="46"/>
      <c r="G13" s="49" t="s">
        <v>2</v>
      </c>
      <c r="H13" s="49"/>
      <c r="I13" s="49"/>
      <c r="J13" s="49"/>
      <c r="K13" s="19"/>
      <c r="L13" s="20">
        <v>1554</v>
      </c>
      <c r="M13" s="20">
        <v>1120</v>
      </c>
      <c r="N13" s="20">
        <v>17</v>
      </c>
      <c r="O13" s="20">
        <v>33</v>
      </c>
      <c r="P13" s="20">
        <v>44</v>
      </c>
      <c r="Q13" s="20">
        <v>0</v>
      </c>
      <c r="R13" s="20">
        <v>0</v>
      </c>
      <c r="S13" s="20">
        <v>0</v>
      </c>
      <c r="T13" s="20">
        <v>0</v>
      </c>
      <c r="U13" s="20">
        <v>339</v>
      </c>
      <c r="V13" s="26">
        <v>1</v>
      </c>
      <c r="W13" s="4"/>
      <c r="X13" s="4"/>
      <c r="Y13" s="4"/>
    </row>
    <row r="14" spans="1:25" ht="10.75" customHeight="1" x14ac:dyDescent="0.2">
      <c r="A14" s="39"/>
      <c r="K14" s="19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0"/>
      <c r="W14" s="4"/>
      <c r="X14" s="4"/>
      <c r="Y14" s="4"/>
    </row>
    <row r="15" spans="1:25" ht="10.75" customHeight="1" x14ac:dyDescent="0.2">
      <c r="A15" s="39">
        <f>DATE(YEAR(A19)-1,5,1)</f>
        <v>45047</v>
      </c>
      <c r="B15" s="51" t="str">
        <f>IF(TEXT(A11,"ggg")=TEXT(A15,"ggg"),"",TEXT(A15,"ggg"))</f>
        <v/>
      </c>
      <c r="C15" s="49"/>
      <c r="D15" s="46" t="str">
        <f>IF(TEXT(A15,"e")="1","元",TEXT(A15,"e"))</f>
        <v>5</v>
      </c>
      <c r="E15" s="45" t="str">
        <f>IF(TEXT(A11,"ggg")=TEXT(A15,"ggg"),"","年")</f>
        <v/>
      </c>
      <c r="G15" s="49" t="s">
        <v>0</v>
      </c>
      <c r="H15" s="49"/>
      <c r="I15" s="49"/>
      <c r="J15" s="49"/>
      <c r="K15" s="19"/>
      <c r="L15" s="20">
        <v>14085</v>
      </c>
      <c r="M15" s="20">
        <v>11180</v>
      </c>
      <c r="N15" s="20">
        <v>276</v>
      </c>
      <c r="O15" s="20">
        <v>68</v>
      </c>
      <c r="P15" s="20">
        <v>278</v>
      </c>
      <c r="Q15" s="20">
        <v>80</v>
      </c>
      <c r="R15" s="20">
        <v>280</v>
      </c>
      <c r="S15" s="20">
        <v>196</v>
      </c>
      <c r="T15" s="20">
        <v>283</v>
      </c>
      <c r="U15" s="20">
        <v>1416</v>
      </c>
      <c r="V15" s="26">
        <v>28</v>
      </c>
      <c r="W15" s="4"/>
      <c r="X15" s="4"/>
      <c r="Y15" s="4"/>
    </row>
    <row r="16" spans="1:25" ht="10.75" customHeight="1" x14ac:dyDescent="0.2">
      <c r="A16" s="39"/>
      <c r="B16" s="49"/>
      <c r="C16" s="49"/>
      <c r="D16" s="46"/>
      <c r="E16" s="46"/>
      <c r="G16" s="49" t="s">
        <v>1</v>
      </c>
      <c r="H16" s="49"/>
      <c r="I16" s="49"/>
      <c r="J16" s="49"/>
      <c r="K16" s="19"/>
      <c r="L16" s="20">
        <v>12599</v>
      </c>
      <c r="M16" s="20">
        <v>10155</v>
      </c>
      <c r="N16" s="20">
        <v>263</v>
      </c>
      <c r="O16" s="20">
        <v>34</v>
      </c>
      <c r="P16" s="20">
        <v>228</v>
      </c>
      <c r="Q16" s="20">
        <v>70</v>
      </c>
      <c r="R16" s="20">
        <v>234</v>
      </c>
      <c r="S16" s="20">
        <v>180</v>
      </c>
      <c r="T16" s="20">
        <v>212</v>
      </c>
      <c r="U16" s="20">
        <v>1199</v>
      </c>
      <c r="V16" s="20">
        <v>24</v>
      </c>
      <c r="W16" s="4"/>
      <c r="X16" s="4"/>
      <c r="Y16" s="4"/>
    </row>
    <row r="17" spans="1:25" ht="10.75" customHeight="1" x14ac:dyDescent="0.2">
      <c r="A17" s="39"/>
      <c r="B17" s="49"/>
      <c r="C17" s="49"/>
      <c r="D17" s="46"/>
      <c r="E17" s="46"/>
      <c r="G17" s="49" t="s">
        <v>2</v>
      </c>
      <c r="H17" s="49"/>
      <c r="I17" s="49"/>
      <c r="J17" s="49"/>
      <c r="K17" s="19"/>
      <c r="L17" s="20">
        <v>1486</v>
      </c>
      <c r="M17" s="20">
        <v>1025</v>
      </c>
      <c r="N17" s="20">
        <v>13</v>
      </c>
      <c r="O17" s="20">
        <v>34</v>
      </c>
      <c r="P17" s="20">
        <v>50</v>
      </c>
      <c r="Q17" s="20">
        <v>10</v>
      </c>
      <c r="R17" s="20">
        <v>46</v>
      </c>
      <c r="S17" s="20">
        <v>16</v>
      </c>
      <c r="T17" s="20">
        <v>71</v>
      </c>
      <c r="U17" s="20">
        <v>217</v>
      </c>
      <c r="V17" s="26">
        <v>4</v>
      </c>
      <c r="W17" s="4"/>
      <c r="X17" s="4"/>
      <c r="Y17" s="4"/>
    </row>
    <row r="18" spans="1:25" ht="10.75" customHeight="1" x14ac:dyDescent="0.2">
      <c r="A18" s="39"/>
      <c r="K18" s="19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0"/>
      <c r="W18" s="4"/>
      <c r="X18" s="4"/>
      <c r="Y18" s="4"/>
    </row>
    <row r="19" spans="1:25" ht="10.75" customHeight="1" x14ac:dyDescent="0.2">
      <c r="A19" s="39">
        <f>DATE(YEAR(A23)-1,5,1)</f>
        <v>45413</v>
      </c>
      <c r="B19" s="51" t="str">
        <f>IF(TEXT(A15,"ggg")=TEXT(A19,"ggg"),"",TEXT(A19,"ggg"))</f>
        <v/>
      </c>
      <c r="C19" s="49"/>
      <c r="D19" s="46" t="str">
        <f>IF(TEXT(A19,"e")="1","元",TEXT(A19,"e"))</f>
        <v>6</v>
      </c>
      <c r="E19" s="45" t="str">
        <f>IF(TEXT(A15,"ggg")=TEXT(A19,"ggg"),"","年")</f>
        <v/>
      </c>
      <c r="G19" s="49" t="s">
        <v>0</v>
      </c>
      <c r="H19" s="49"/>
      <c r="I19" s="49"/>
      <c r="J19" s="49"/>
      <c r="K19" s="19"/>
      <c r="L19" s="20">
        <v>14822</v>
      </c>
      <c r="M19" s="20">
        <v>11537</v>
      </c>
      <c r="N19" s="20">
        <v>333</v>
      </c>
      <c r="O19" s="20">
        <v>65</v>
      </c>
      <c r="P19" s="20">
        <v>235</v>
      </c>
      <c r="Q19" s="20">
        <v>81</v>
      </c>
      <c r="R19" s="20">
        <v>366</v>
      </c>
      <c r="S19" s="20">
        <v>209</v>
      </c>
      <c r="T19" s="20">
        <v>304</v>
      </c>
      <c r="U19" s="20">
        <v>1673</v>
      </c>
      <c r="V19" s="20">
        <v>19</v>
      </c>
      <c r="W19" s="4"/>
      <c r="X19" s="4"/>
      <c r="Y19" s="4"/>
    </row>
    <row r="20" spans="1:25" ht="10.75" customHeight="1" x14ac:dyDescent="0.2">
      <c r="A20" s="39"/>
      <c r="B20" s="49"/>
      <c r="C20" s="49"/>
      <c r="D20" s="46"/>
      <c r="E20" s="46"/>
      <c r="G20" s="49" t="s">
        <v>1</v>
      </c>
      <c r="H20" s="49"/>
      <c r="I20" s="49"/>
      <c r="J20" s="49"/>
      <c r="K20" s="19"/>
      <c r="L20" s="20">
        <v>13265</v>
      </c>
      <c r="M20" s="20">
        <v>10530</v>
      </c>
      <c r="N20" s="20">
        <v>296</v>
      </c>
      <c r="O20" s="20">
        <v>45</v>
      </c>
      <c r="P20" s="20">
        <v>188</v>
      </c>
      <c r="Q20" s="20">
        <v>78</v>
      </c>
      <c r="R20" s="20">
        <v>289</v>
      </c>
      <c r="S20" s="20">
        <v>174</v>
      </c>
      <c r="T20" s="20">
        <v>214</v>
      </c>
      <c r="U20" s="20">
        <v>1435</v>
      </c>
      <c r="V20" s="26">
        <v>16</v>
      </c>
      <c r="W20" s="4"/>
      <c r="X20" s="4"/>
      <c r="Y20" s="4"/>
    </row>
    <row r="21" spans="1:25" ht="10.75" customHeight="1" x14ac:dyDescent="0.2">
      <c r="A21" s="39"/>
      <c r="B21" s="49"/>
      <c r="C21" s="49"/>
      <c r="D21" s="46"/>
      <c r="E21" s="46"/>
      <c r="G21" s="49" t="s">
        <v>2</v>
      </c>
      <c r="H21" s="49"/>
      <c r="I21" s="49"/>
      <c r="J21" s="49"/>
      <c r="K21" s="19"/>
      <c r="L21" s="20">
        <v>1557</v>
      </c>
      <c r="M21" s="20">
        <v>1007</v>
      </c>
      <c r="N21" s="20">
        <v>37</v>
      </c>
      <c r="O21" s="20">
        <v>20</v>
      </c>
      <c r="P21" s="20">
        <v>47</v>
      </c>
      <c r="Q21" s="20">
        <v>3</v>
      </c>
      <c r="R21" s="20">
        <v>77</v>
      </c>
      <c r="S21" s="20">
        <v>35</v>
      </c>
      <c r="T21" s="20">
        <v>90</v>
      </c>
      <c r="U21" s="20">
        <v>238</v>
      </c>
      <c r="V21" s="20">
        <v>3</v>
      </c>
      <c r="W21" s="4"/>
      <c r="X21" s="4"/>
      <c r="Y21" s="4"/>
    </row>
    <row r="22" spans="1:25" ht="10.75" customHeight="1" x14ac:dyDescent="0.2">
      <c r="A22" s="39"/>
      <c r="K22" s="19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0"/>
      <c r="W22" s="4"/>
      <c r="X22" s="4"/>
      <c r="Y22" s="4"/>
    </row>
    <row r="23" spans="1:25" s="21" customFormat="1" ht="10.75" customHeight="1" x14ac:dyDescent="0.2">
      <c r="A23" s="40">
        <v>45778</v>
      </c>
      <c r="B23" s="43" t="str">
        <f>IF(TEXT(A19,"ggg")=TEXT(A23,"ggg"),"",TEXT(A23,"ggg"))</f>
        <v/>
      </c>
      <c r="C23" s="43"/>
      <c r="D23" s="44" t="str">
        <f>IF(TEXT(A23,"e")="1","元",TEXT(A23,"e"))</f>
        <v>7</v>
      </c>
      <c r="E23" s="44" t="str">
        <f>IF(TEXT(A19,"ggg")=TEXT(A23,"ggg"),"","年")</f>
        <v/>
      </c>
      <c r="G23" s="43" t="s">
        <v>0</v>
      </c>
      <c r="H23" s="43"/>
      <c r="I23" s="43"/>
      <c r="J23" s="43"/>
      <c r="K23" s="22"/>
      <c r="L23" s="23">
        <v>15001</v>
      </c>
      <c r="M23" s="23">
        <v>11350</v>
      </c>
      <c r="N23" s="23">
        <v>411</v>
      </c>
      <c r="O23" s="23">
        <v>53</v>
      </c>
      <c r="P23" s="23">
        <v>169</v>
      </c>
      <c r="Q23" s="23">
        <v>175</v>
      </c>
      <c r="R23" s="23">
        <v>605</v>
      </c>
      <c r="S23" s="23">
        <v>356</v>
      </c>
      <c r="T23" s="23">
        <v>500</v>
      </c>
      <c r="U23" s="23">
        <v>1360</v>
      </c>
      <c r="V23" s="28">
        <v>22</v>
      </c>
      <c r="W23" s="29"/>
      <c r="X23" s="4"/>
      <c r="Y23" s="4"/>
    </row>
    <row r="24" spans="1:25" s="21" customFormat="1" ht="10.75" customHeight="1" x14ac:dyDescent="0.2">
      <c r="A24" s="39"/>
      <c r="B24" s="43"/>
      <c r="C24" s="43"/>
      <c r="D24" s="44"/>
      <c r="E24" s="44"/>
      <c r="G24" s="43" t="s">
        <v>1</v>
      </c>
      <c r="H24" s="43"/>
      <c r="I24" s="43"/>
      <c r="J24" s="43"/>
      <c r="K24" s="22"/>
      <c r="L24" s="23">
        <v>13407</v>
      </c>
      <c r="M24" s="23">
        <v>10378</v>
      </c>
      <c r="N24" s="23">
        <v>375</v>
      </c>
      <c r="O24" s="23">
        <v>30</v>
      </c>
      <c r="P24" s="23">
        <v>125</v>
      </c>
      <c r="Q24" s="23">
        <v>161</v>
      </c>
      <c r="R24" s="23">
        <v>535</v>
      </c>
      <c r="S24" s="23">
        <v>308</v>
      </c>
      <c r="T24" s="23">
        <v>375</v>
      </c>
      <c r="U24" s="23">
        <v>1098</v>
      </c>
      <c r="V24" s="28">
        <v>22</v>
      </c>
      <c r="W24" s="29"/>
      <c r="X24" s="4"/>
      <c r="Y24" s="4"/>
    </row>
    <row r="25" spans="1:25" s="21" customFormat="1" ht="10.75" customHeight="1" x14ac:dyDescent="0.2">
      <c r="A25" s="39"/>
      <c r="B25" s="43"/>
      <c r="C25" s="43"/>
      <c r="D25" s="44"/>
      <c r="E25" s="44"/>
      <c r="G25" s="43" t="s">
        <v>2</v>
      </c>
      <c r="H25" s="43"/>
      <c r="I25" s="43"/>
      <c r="J25" s="43"/>
      <c r="K25" s="22"/>
      <c r="L25" s="23">
        <v>1594</v>
      </c>
      <c r="M25" s="23">
        <v>972</v>
      </c>
      <c r="N25" s="23">
        <v>36</v>
      </c>
      <c r="O25" s="23">
        <v>23</v>
      </c>
      <c r="P25" s="23">
        <v>44</v>
      </c>
      <c r="Q25" s="23">
        <v>14</v>
      </c>
      <c r="R25" s="23">
        <v>70</v>
      </c>
      <c r="S25" s="23">
        <v>48</v>
      </c>
      <c r="T25" s="23">
        <v>125</v>
      </c>
      <c r="U25" s="23">
        <v>262</v>
      </c>
      <c r="V25" s="23">
        <v>0</v>
      </c>
      <c r="W25" s="29"/>
      <c r="X25" s="4"/>
      <c r="Y25" s="4"/>
    </row>
    <row r="26" spans="1:25" s="21" customFormat="1" ht="10.75" customHeight="1" x14ac:dyDescent="0.2">
      <c r="A26" s="39"/>
      <c r="B26" s="42"/>
      <c r="C26" s="42"/>
      <c r="D26" s="29"/>
      <c r="E26" s="29"/>
      <c r="G26" s="42"/>
      <c r="H26" s="42"/>
      <c r="I26" s="42"/>
      <c r="J26" s="42"/>
      <c r="K26" s="22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9"/>
      <c r="X26" s="4"/>
      <c r="Y26" s="4"/>
    </row>
    <row r="27" spans="1:25" ht="10.75" customHeight="1" x14ac:dyDescent="0.2">
      <c r="B27" s="55" t="s">
        <v>77</v>
      </c>
      <c r="C27" s="56"/>
      <c r="D27" s="56"/>
      <c r="E27" s="56"/>
      <c r="F27" s="56"/>
      <c r="G27" s="56"/>
      <c r="H27" s="38"/>
      <c r="J27" s="4" t="s">
        <v>1</v>
      </c>
      <c r="K27" s="19"/>
      <c r="L27" s="20">
        <v>31</v>
      </c>
      <c r="M27" s="20">
        <v>28</v>
      </c>
      <c r="N27" s="20">
        <v>1</v>
      </c>
      <c r="O27" s="20">
        <v>0</v>
      </c>
      <c r="P27" s="20">
        <v>0</v>
      </c>
      <c r="Q27" s="20">
        <v>1</v>
      </c>
      <c r="R27" s="20">
        <v>0</v>
      </c>
      <c r="S27" s="20">
        <v>0</v>
      </c>
      <c r="T27" s="20">
        <v>0</v>
      </c>
      <c r="U27" s="20">
        <v>1</v>
      </c>
      <c r="V27" s="20">
        <v>0</v>
      </c>
      <c r="W27" s="4"/>
      <c r="X27" s="4"/>
      <c r="Y27" s="4"/>
    </row>
    <row r="28" spans="1:25" ht="10.75" customHeight="1" x14ac:dyDescent="0.2">
      <c r="B28" s="56"/>
      <c r="C28" s="56"/>
      <c r="D28" s="56"/>
      <c r="E28" s="56"/>
      <c r="F28" s="56"/>
      <c r="G28" s="56"/>
      <c r="H28" s="38"/>
      <c r="J28" s="4" t="s">
        <v>2</v>
      </c>
      <c r="K28" s="19"/>
      <c r="L28" s="20">
        <v>1</v>
      </c>
      <c r="M28" s="20">
        <v>1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4"/>
      <c r="X28" s="4"/>
      <c r="Y28" s="4"/>
    </row>
    <row r="29" spans="1:25" ht="10.75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24"/>
      <c r="L29" s="30"/>
      <c r="M29" s="31"/>
      <c r="N29" s="31"/>
      <c r="O29" s="31"/>
      <c r="P29" s="31"/>
      <c r="Q29" s="31"/>
      <c r="R29" s="31"/>
      <c r="S29" s="31"/>
      <c r="T29" s="31"/>
      <c r="U29" s="31"/>
      <c r="V29" s="32"/>
    </row>
    <row r="30" spans="1:25" ht="10.75" customHeight="1" x14ac:dyDescent="0.2">
      <c r="K30" s="19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0"/>
    </row>
    <row r="31" spans="1:25" s="21" customFormat="1" ht="10.75" customHeight="1" x14ac:dyDescent="0.2">
      <c r="B31" s="43" t="s">
        <v>3</v>
      </c>
      <c r="C31" s="43"/>
      <c r="D31" s="43"/>
      <c r="E31" s="43"/>
      <c r="F31" s="43"/>
      <c r="G31" s="43"/>
      <c r="H31" s="43"/>
      <c r="I31" s="43"/>
      <c r="J31" s="43"/>
      <c r="K31" s="22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3"/>
    </row>
    <row r="32" spans="1:25" s="21" customFormat="1" ht="10.75" customHeight="1" x14ac:dyDescent="0.2">
      <c r="B32" s="42"/>
      <c r="C32" s="42"/>
      <c r="D32" s="42"/>
      <c r="E32" s="42"/>
      <c r="F32" s="42"/>
      <c r="G32" s="42"/>
      <c r="H32" s="42"/>
      <c r="I32" s="42"/>
      <c r="J32" s="42"/>
      <c r="K32" s="22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3"/>
    </row>
    <row r="33" spans="2:25" s="21" customFormat="1" ht="10.75" customHeight="1" x14ac:dyDescent="0.2">
      <c r="B33" s="43" t="s">
        <v>27</v>
      </c>
      <c r="C33" s="43"/>
      <c r="D33" s="43"/>
      <c r="E33" s="43"/>
      <c r="F33" s="43"/>
      <c r="G33" s="43"/>
      <c r="H33" s="43"/>
      <c r="J33" s="29" t="s">
        <v>1</v>
      </c>
      <c r="K33" s="22"/>
      <c r="L33" s="23">
        <v>8779</v>
      </c>
      <c r="M33" s="23">
        <v>6882</v>
      </c>
      <c r="N33" s="23">
        <v>320</v>
      </c>
      <c r="O33" s="23">
        <v>23</v>
      </c>
      <c r="P33" s="23">
        <v>90</v>
      </c>
      <c r="Q33" s="23">
        <v>125</v>
      </c>
      <c r="R33" s="23">
        <v>130</v>
      </c>
      <c r="S33" s="23">
        <v>225</v>
      </c>
      <c r="T33" s="23">
        <v>269</v>
      </c>
      <c r="U33" s="23">
        <v>704</v>
      </c>
      <c r="V33" s="28">
        <v>11</v>
      </c>
      <c r="W33" s="29"/>
      <c r="X33" s="4"/>
      <c r="Y33" s="4"/>
    </row>
    <row r="34" spans="2:25" s="21" customFormat="1" ht="10.75" customHeight="1" x14ac:dyDescent="0.2">
      <c r="B34" s="43"/>
      <c r="C34" s="43"/>
      <c r="D34" s="43"/>
      <c r="E34" s="43"/>
      <c r="F34" s="43"/>
      <c r="G34" s="43"/>
      <c r="H34" s="43"/>
      <c r="J34" s="29" t="s">
        <v>2</v>
      </c>
      <c r="K34" s="22"/>
      <c r="L34" s="23">
        <v>1086</v>
      </c>
      <c r="M34" s="23">
        <v>695</v>
      </c>
      <c r="N34" s="23">
        <v>30</v>
      </c>
      <c r="O34" s="23">
        <v>18</v>
      </c>
      <c r="P34" s="23">
        <v>33</v>
      </c>
      <c r="Q34" s="23">
        <v>9</v>
      </c>
      <c r="R34" s="23">
        <v>8</v>
      </c>
      <c r="S34" s="23">
        <v>33</v>
      </c>
      <c r="T34" s="23">
        <v>95</v>
      </c>
      <c r="U34" s="23">
        <v>165</v>
      </c>
      <c r="V34" s="28">
        <v>0</v>
      </c>
      <c r="W34" s="29"/>
      <c r="X34" s="4"/>
      <c r="Y34" s="4"/>
    </row>
    <row r="35" spans="2:25" s="21" customFormat="1" ht="10.75" customHeight="1" x14ac:dyDescent="0.2">
      <c r="B35" s="42"/>
      <c r="C35" s="42"/>
      <c r="D35" s="42"/>
      <c r="E35" s="42"/>
      <c r="F35" s="42"/>
      <c r="G35" s="42"/>
      <c r="H35" s="42"/>
      <c r="J35" s="29"/>
      <c r="K35" s="22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8"/>
      <c r="W35" s="29"/>
      <c r="X35" s="4"/>
      <c r="Y35" s="4"/>
    </row>
    <row r="36" spans="2:25" ht="10.75" customHeight="1" x14ac:dyDescent="0.2">
      <c r="B36" s="49" t="s">
        <v>28</v>
      </c>
      <c r="C36" s="49"/>
      <c r="D36" s="49"/>
      <c r="E36" s="49"/>
      <c r="F36" s="49"/>
      <c r="G36" s="49"/>
      <c r="H36" s="49"/>
      <c r="J36" s="4" t="s">
        <v>1</v>
      </c>
      <c r="K36" s="19"/>
      <c r="L36" s="20">
        <v>56</v>
      </c>
      <c r="M36" s="20">
        <v>35</v>
      </c>
      <c r="N36" s="20">
        <v>1</v>
      </c>
      <c r="O36" s="20">
        <v>2</v>
      </c>
      <c r="P36" s="20">
        <v>0</v>
      </c>
      <c r="Q36" s="20">
        <v>1</v>
      </c>
      <c r="R36" s="20">
        <v>5</v>
      </c>
      <c r="S36" s="20">
        <v>2</v>
      </c>
      <c r="T36" s="20">
        <v>1</v>
      </c>
      <c r="U36" s="20">
        <v>8</v>
      </c>
      <c r="V36" s="20">
        <v>1</v>
      </c>
      <c r="W36" s="4"/>
      <c r="X36" s="4"/>
      <c r="Y36" s="4"/>
    </row>
    <row r="37" spans="2:25" ht="10.75" customHeight="1" x14ac:dyDescent="0.2">
      <c r="B37" s="49"/>
      <c r="C37" s="49"/>
      <c r="D37" s="49"/>
      <c r="E37" s="49"/>
      <c r="F37" s="49"/>
      <c r="G37" s="49"/>
      <c r="H37" s="49"/>
      <c r="J37" s="4" t="s">
        <v>2</v>
      </c>
      <c r="K37" s="19"/>
      <c r="L37" s="20">
        <v>1</v>
      </c>
      <c r="M37" s="20">
        <v>0</v>
      </c>
      <c r="N37" s="20">
        <v>1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4"/>
      <c r="X37" s="4"/>
      <c r="Y37" s="4"/>
    </row>
    <row r="38" spans="2:25" ht="10.75" customHeight="1" x14ac:dyDescent="0.2">
      <c r="B38" s="49" t="s">
        <v>29</v>
      </c>
      <c r="C38" s="49"/>
      <c r="D38" s="49"/>
      <c r="E38" s="49"/>
      <c r="F38" s="49"/>
      <c r="G38" s="49"/>
      <c r="H38" s="49"/>
      <c r="J38" s="4"/>
      <c r="K38" s="19"/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0">
        <v>0</v>
      </c>
      <c r="W38" s="4"/>
      <c r="X38" s="4"/>
      <c r="Y38" s="4"/>
    </row>
    <row r="39" spans="2:25" ht="10.75" customHeight="1" x14ac:dyDescent="0.2">
      <c r="B39" s="49" t="s">
        <v>30</v>
      </c>
      <c r="C39" s="49"/>
      <c r="D39" s="49"/>
      <c r="E39" s="49"/>
      <c r="F39" s="49"/>
      <c r="G39" s="49"/>
      <c r="H39" s="49"/>
      <c r="J39" s="4" t="s">
        <v>13</v>
      </c>
      <c r="K39" s="19"/>
      <c r="L39" s="20">
        <v>3</v>
      </c>
      <c r="M39" s="20">
        <v>2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1</v>
      </c>
      <c r="V39" s="20">
        <v>0</v>
      </c>
      <c r="W39" s="4"/>
      <c r="X39" s="4"/>
      <c r="Y39" s="4"/>
    </row>
    <row r="40" spans="2:25" ht="10.75" customHeight="1" x14ac:dyDescent="0.2">
      <c r="B40" s="49" t="s">
        <v>31</v>
      </c>
      <c r="C40" s="49"/>
      <c r="D40" s="49"/>
      <c r="E40" s="49"/>
      <c r="F40" s="49"/>
      <c r="G40" s="49"/>
      <c r="H40" s="49"/>
      <c r="J40" s="4"/>
      <c r="K40" s="19"/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0">
        <v>0</v>
      </c>
      <c r="W40" s="4"/>
      <c r="X40" s="4"/>
      <c r="Y40" s="4"/>
    </row>
    <row r="41" spans="2:25" ht="10.75" customHeight="1" x14ac:dyDescent="0.2">
      <c r="B41" s="49" t="s">
        <v>32</v>
      </c>
      <c r="C41" s="49"/>
      <c r="D41" s="49"/>
      <c r="E41" s="49"/>
      <c r="F41" s="49"/>
      <c r="G41" s="49"/>
      <c r="H41" s="49"/>
      <c r="J41" s="4" t="s">
        <v>1</v>
      </c>
      <c r="K41" s="19"/>
      <c r="L41" s="20">
        <v>72</v>
      </c>
      <c r="M41" s="20">
        <v>51</v>
      </c>
      <c r="N41" s="20">
        <v>7</v>
      </c>
      <c r="O41" s="20">
        <v>0</v>
      </c>
      <c r="P41" s="20">
        <v>0</v>
      </c>
      <c r="Q41" s="20">
        <v>2</v>
      </c>
      <c r="R41" s="20">
        <v>1</v>
      </c>
      <c r="S41" s="20">
        <v>6</v>
      </c>
      <c r="T41" s="20">
        <v>2</v>
      </c>
      <c r="U41" s="20">
        <v>3</v>
      </c>
      <c r="V41" s="20">
        <v>0</v>
      </c>
      <c r="W41" s="4"/>
      <c r="X41" s="4"/>
      <c r="Y41" s="4"/>
    </row>
    <row r="42" spans="2:25" ht="10.75" customHeight="1" x14ac:dyDescent="0.2">
      <c r="B42" s="49"/>
      <c r="C42" s="49"/>
      <c r="D42" s="49"/>
      <c r="E42" s="49"/>
      <c r="F42" s="49"/>
      <c r="G42" s="49"/>
      <c r="H42" s="49"/>
      <c r="J42" s="4" t="s">
        <v>2</v>
      </c>
      <c r="K42" s="19"/>
      <c r="L42" s="20">
        <v>14</v>
      </c>
      <c r="M42" s="20">
        <v>9</v>
      </c>
      <c r="N42" s="20">
        <v>0</v>
      </c>
      <c r="O42" s="20">
        <v>2</v>
      </c>
      <c r="P42" s="20">
        <v>0</v>
      </c>
      <c r="Q42" s="20">
        <v>0</v>
      </c>
      <c r="R42" s="20">
        <v>0</v>
      </c>
      <c r="S42" s="20">
        <v>0</v>
      </c>
      <c r="T42" s="20">
        <v>1</v>
      </c>
      <c r="U42" s="20">
        <v>2</v>
      </c>
      <c r="V42" s="20">
        <v>0</v>
      </c>
      <c r="W42" s="4"/>
      <c r="X42" s="4"/>
      <c r="Y42" s="4"/>
    </row>
    <row r="43" spans="2:25" ht="10.75" customHeight="1" x14ac:dyDescent="0.2">
      <c r="B43" s="49" t="s">
        <v>33</v>
      </c>
      <c r="C43" s="49"/>
      <c r="D43" s="49"/>
      <c r="E43" s="49"/>
      <c r="F43" s="49"/>
      <c r="G43" s="49"/>
      <c r="H43" s="49"/>
      <c r="J43" s="4" t="s">
        <v>13</v>
      </c>
      <c r="K43" s="19"/>
      <c r="L43" s="20">
        <v>281</v>
      </c>
      <c r="M43" s="20">
        <v>230</v>
      </c>
      <c r="N43" s="20">
        <v>13</v>
      </c>
      <c r="O43" s="20">
        <v>0</v>
      </c>
      <c r="P43" s="20">
        <v>1</v>
      </c>
      <c r="Q43" s="20">
        <v>7</v>
      </c>
      <c r="R43" s="20">
        <v>1</v>
      </c>
      <c r="S43" s="20">
        <v>7</v>
      </c>
      <c r="T43" s="20">
        <v>5</v>
      </c>
      <c r="U43" s="20">
        <v>17</v>
      </c>
      <c r="V43" s="20">
        <v>0</v>
      </c>
      <c r="W43" s="4"/>
      <c r="X43" s="4"/>
      <c r="Y43" s="4"/>
    </row>
    <row r="44" spans="2:25" ht="10.75" customHeight="1" x14ac:dyDescent="0.2">
      <c r="B44" s="49" t="s">
        <v>34</v>
      </c>
      <c r="C44" s="49"/>
      <c r="D44" s="49"/>
      <c r="E44" s="49"/>
      <c r="F44" s="49"/>
      <c r="G44" s="49"/>
      <c r="H44" s="49"/>
      <c r="J44" s="4"/>
      <c r="K44" s="19"/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0">
        <v>0</v>
      </c>
      <c r="W44" s="4"/>
      <c r="X44" s="4"/>
      <c r="Y44" s="4"/>
    </row>
    <row r="45" spans="2:25" ht="10.75" customHeight="1" x14ac:dyDescent="0.2">
      <c r="B45" s="49" t="s">
        <v>35</v>
      </c>
      <c r="C45" s="49"/>
      <c r="D45" s="49"/>
      <c r="E45" s="49"/>
      <c r="F45" s="49"/>
      <c r="G45" s="49"/>
      <c r="H45" s="49"/>
      <c r="J45" s="4" t="s">
        <v>1</v>
      </c>
      <c r="K45" s="19"/>
      <c r="L45" s="20">
        <v>44</v>
      </c>
      <c r="M45" s="20">
        <v>37</v>
      </c>
      <c r="N45" s="20">
        <v>0</v>
      </c>
      <c r="O45" s="20">
        <v>0</v>
      </c>
      <c r="P45" s="20">
        <v>0</v>
      </c>
      <c r="Q45" s="20">
        <v>1</v>
      </c>
      <c r="R45" s="20">
        <v>0</v>
      </c>
      <c r="S45" s="20">
        <v>1</v>
      </c>
      <c r="T45" s="20">
        <v>3</v>
      </c>
      <c r="U45" s="20">
        <v>2</v>
      </c>
      <c r="V45" s="20">
        <v>0</v>
      </c>
      <c r="W45" s="4"/>
      <c r="X45" s="4"/>
      <c r="Y45" s="4"/>
    </row>
    <row r="46" spans="2:25" ht="10.75" customHeight="1" x14ac:dyDescent="0.2">
      <c r="B46" s="49"/>
      <c r="C46" s="49"/>
      <c r="D46" s="49"/>
      <c r="E46" s="49"/>
      <c r="F46" s="49"/>
      <c r="G46" s="49"/>
      <c r="H46" s="49"/>
      <c r="J46" s="4" t="s">
        <v>2</v>
      </c>
      <c r="K46" s="19"/>
      <c r="L46" s="20">
        <v>2</v>
      </c>
      <c r="M46" s="20">
        <v>1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1</v>
      </c>
      <c r="U46" s="20">
        <v>0</v>
      </c>
      <c r="V46" s="20">
        <v>0</v>
      </c>
      <c r="W46" s="4"/>
      <c r="X46" s="4"/>
      <c r="Y46" s="4"/>
    </row>
    <row r="47" spans="2:25" ht="10.75" customHeight="1" x14ac:dyDescent="0.2">
      <c r="B47" s="49" t="s">
        <v>36</v>
      </c>
      <c r="C47" s="49"/>
      <c r="D47" s="49"/>
      <c r="E47" s="49"/>
      <c r="F47" s="49"/>
      <c r="G47" s="49"/>
      <c r="H47" s="49"/>
      <c r="J47" s="4" t="s">
        <v>13</v>
      </c>
      <c r="K47" s="19"/>
      <c r="L47" s="20">
        <v>2</v>
      </c>
      <c r="M47" s="20">
        <v>2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4"/>
      <c r="X47" s="4"/>
      <c r="Y47" s="4"/>
    </row>
    <row r="48" spans="2:25" ht="10.75" customHeight="1" x14ac:dyDescent="0.2">
      <c r="B48" s="52" t="s">
        <v>37</v>
      </c>
      <c r="C48" s="49"/>
      <c r="D48" s="49"/>
      <c r="E48" s="49"/>
      <c r="F48" s="49"/>
      <c r="G48" s="49"/>
      <c r="H48" s="49"/>
      <c r="J48" s="4" t="s">
        <v>13</v>
      </c>
      <c r="K48" s="19"/>
      <c r="L48" s="20">
        <v>59</v>
      </c>
      <c r="M48" s="20">
        <v>47</v>
      </c>
      <c r="N48" s="20">
        <v>0</v>
      </c>
      <c r="O48" s="20">
        <v>0</v>
      </c>
      <c r="P48" s="20">
        <v>2</v>
      </c>
      <c r="Q48" s="20">
        <v>0</v>
      </c>
      <c r="R48" s="20">
        <v>0</v>
      </c>
      <c r="S48" s="20">
        <v>2</v>
      </c>
      <c r="T48" s="20">
        <v>2</v>
      </c>
      <c r="U48" s="20">
        <v>6</v>
      </c>
      <c r="V48" s="20">
        <v>0</v>
      </c>
      <c r="W48" s="4"/>
      <c r="X48" s="4"/>
      <c r="Y48" s="4"/>
    </row>
    <row r="49" spans="2:25" ht="10.75" customHeight="1" x14ac:dyDescent="0.2">
      <c r="B49" s="53" t="s">
        <v>38</v>
      </c>
      <c r="C49" s="49"/>
      <c r="D49" s="49"/>
      <c r="E49" s="49"/>
      <c r="F49" s="49"/>
      <c r="G49" s="49"/>
      <c r="H49" s="49"/>
      <c r="J49" s="4" t="s">
        <v>1</v>
      </c>
      <c r="K49" s="19"/>
      <c r="L49" s="20">
        <v>141</v>
      </c>
      <c r="M49" s="20">
        <v>99</v>
      </c>
      <c r="N49" s="20">
        <v>12</v>
      </c>
      <c r="O49" s="20">
        <v>0</v>
      </c>
      <c r="P49" s="20">
        <v>2</v>
      </c>
      <c r="Q49" s="20">
        <v>5</v>
      </c>
      <c r="R49" s="20">
        <v>0</v>
      </c>
      <c r="S49" s="20">
        <v>3</v>
      </c>
      <c r="T49" s="20">
        <v>6</v>
      </c>
      <c r="U49" s="20">
        <v>14</v>
      </c>
      <c r="V49" s="20">
        <v>0</v>
      </c>
      <c r="W49" s="4"/>
      <c r="X49" s="4"/>
      <c r="Y49" s="4"/>
    </row>
    <row r="50" spans="2:25" ht="10.75" customHeight="1" x14ac:dyDescent="0.2">
      <c r="B50" s="49"/>
      <c r="C50" s="49"/>
      <c r="D50" s="49"/>
      <c r="E50" s="49"/>
      <c r="F50" s="49"/>
      <c r="G50" s="49"/>
      <c r="H50" s="49"/>
      <c r="J50" s="4" t="s">
        <v>2</v>
      </c>
      <c r="K50" s="19"/>
      <c r="L50" s="20">
        <v>1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1</v>
      </c>
      <c r="U50" s="20">
        <v>0</v>
      </c>
      <c r="V50" s="20">
        <v>0</v>
      </c>
      <c r="W50" s="4"/>
      <c r="X50" s="4"/>
      <c r="Y50" s="4"/>
    </row>
    <row r="51" spans="2:25" ht="10.75" customHeight="1" x14ac:dyDescent="0.2">
      <c r="B51" s="54" t="s">
        <v>39</v>
      </c>
      <c r="C51" s="49"/>
      <c r="D51" s="49"/>
      <c r="E51" s="49"/>
      <c r="F51" s="49"/>
      <c r="G51" s="49"/>
      <c r="H51" s="49"/>
      <c r="J51" s="4" t="s">
        <v>1</v>
      </c>
      <c r="K51" s="19"/>
      <c r="L51" s="20">
        <v>333</v>
      </c>
      <c r="M51" s="20">
        <v>270</v>
      </c>
      <c r="N51" s="20">
        <v>11</v>
      </c>
      <c r="O51" s="20">
        <v>0</v>
      </c>
      <c r="P51" s="20">
        <v>2</v>
      </c>
      <c r="Q51" s="20">
        <v>8</v>
      </c>
      <c r="R51" s="20">
        <v>2</v>
      </c>
      <c r="S51" s="20">
        <v>1</v>
      </c>
      <c r="T51" s="20">
        <v>9</v>
      </c>
      <c r="U51" s="20">
        <v>30</v>
      </c>
      <c r="V51" s="20">
        <v>0</v>
      </c>
      <c r="W51" s="4"/>
      <c r="X51" s="4"/>
      <c r="Y51" s="4"/>
    </row>
    <row r="52" spans="2:25" ht="10.75" customHeight="1" x14ac:dyDescent="0.2">
      <c r="B52" s="49"/>
      <c r="C52" s="49"/>
      <c r="D52" s="49"/>
      <c r="E52" s="49"/>
      <c r="F52" s="49"/>
      <c r="G52" s="49"/>
      <c r="H52" s="49"/>
      <c r="J52" s="4" t="s">
        <v>2</v>
      </c>
      <c r="K52" s="19"/>
      <c r="L52" s="20">
        <v>3</v>
      </c>
      <c r="M52" s="20">
        <v>2</v>
      </c>
      <c r="N52" s="20">
        <v>1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4"/>
      <c r="X52" s="4"/>
      <c r="Y52" s="4"/>
    </row>
    <row r="53" spans="2:25" ht="10.75" customHeight="1" x14ac:dyDescent="0.2">
      <c r="B53" s="49" t="s">
        <v>40</v>
      </c>
      <c r="C53" s="49"/>
      <c r="D53" s="49"/>
      <c r="E53" s="49"/>
      <c r="F53" s="49"/>
      <c r="G53" s="49"/>
      <c r="H53" s="49"/>
      <c r="J53" s="4" t="s">
        <v>1</v>
      </c>
      <c r="K53" s="19"/>
      <c r="L53" s="20">
        <v>8</v>
      </c>
      <c r="M53" s="20">
        <v>6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2</v>
      </c>
      <c r="V53" s="20">
        <v>0</v>
      </c>
      <c r="W53" s="4"/>
      <c r="X53" s="4"/>
      <c r="Y53" s="4"/>
    </row>
    <row r="54" spans="2:25" ht="10.75" customHeight="1" x14ac:dyDescent="0.2">
      <c r="B54" s="49"/>
      <c r="C54" s="49"/>
      <c r="D54" s="49"/>
      <c r="E54" s="49"/>
      <c r="F54" s="49"/>
      <c r="G54" s="49"/>
      <c r="H54" s="49"/>
      <c r="J54" s="4" t="s">
        <v>2</v>
      </c>
      <c r="K54" s="19"/>
      <c r="L54" s="20">
        <v>1</v>
      </c>
      <c r="M54" s="20">
        <v>1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4"/>
      <c r="X54" s="4"/>
      <c r="Y54" s="4"/>
    </row>
    <row r="55" spans="2:25" ht="10.75" customHeight="1" x14ac:dyDescent="0.2">
      <c r="B55" s="49" t="s">
        <v>41</v>
      </c>
      <c r="C55" s="49"/>
      <c r="D55" s="49"/>
      <c r="E55" s="49"/>
      <c r="F55" s="49"/>
      <c r="G55" s="49"/>
      <c r="H55" s="49"/>
      <c r="J55" s="4"/>
      <c r="K55" s="19"/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0">
        <v>0</v>
      </c>
      <c r="W55" s="4"/>
      <c r="X55" s="4"/>
      <c r="Y55" s="4"/>
    </row>
    <row r="56" spans="2:25" ht="10.75" customHeight="1" x14ac:dyDescent="0.2">
      <c r="B56" s="49" t="s">
        <v>42</v>
      </c>
      <c r="C56" s="49"/>
      <c r="D56" s="49"/>
      <c r="E56" s="49"/>
      <c r="F56" s="49"/>
      <c r="G56" s="49"/>
      <c r="H56" s="49"/>
      <c r="J56" s="4" t="s">
        <v>1</v>
      </c>
      <c r="K56" s="19"/>
      <c r="L56" s="20">
        <v>133</v>
      </c>
      <c r="M56" s="20">
        <v>92</v>
      </c>
      <c r="N56" s="20">
        <v>5</v>
      </c>
      <c r="O56" s="20">
        <v>0</v>
      </c>
      <c r="P56" s="20">
        <v>1</v>
      </c>
      <c r="Q56" s="20">
        <v>5</v>
      </c>
      <c r="R56" s="20">
        <v>4</v>
      </c>
      <c r="S56" s="20">
        <v>5</v>
      </c>
      <c r="T56" s="20">
        <v>3</v>
      </c>
      <c r="U56" s="20">
        <v>18</v>
      </c>
      <c r="V56" s="20">
        <v>0</v>
      </c>
      <c r="W56" s="4"/>
      <c r="X56" s="4"/>
      <c r="Y56" s="4"/>
    </row>
    <row r="57" spans="2:25" ht="10.75" customHeight="1" x14ac:dyDescent="0.2">
      <c r="B57" s="49"/>
      <c r="C57" s="49"/>
      <c r="D57" s="49"/>
      <c r="E57" s="49"/>
      <c r="F57" s="49"/>
      <c r="G57" s="49"/>
      <c r="H57" s="49"/>
      <c r="J57" s="4" t="s">
        <v>2</v>
      </c>
      <c r="K57" s="19"/>
      <c r="L57" s="20">
        <v>26</v>
      </c>
      <c r="M57" s="20">
        <v>12</v>
      </c>
      <c r="N57" s="20">
        <v>1</v>
      </c>
      <c r="O57" s="20">
        <v>1</v>
      </c>
      <c r="P57" s="20">
        <v>1</v>
      </c>
      <c r="Q57" s="20">
        <v>1</v>
      </c>
      <c r="R57" s="20">
        <v>0</v>
      </c>
      <c r="S57" s="20">
        <v>3</v>
      </c>
      <c r="T57" s="20">
        <v>3</v>
      </c>
      <c r="U57" s="20">
        <v>4</v>
      </c>
      <c r="V57" s="20">
        <v>0</v>
      </c>
      <c r="W57" s="4"/>
      <c r="X57" s="4"/>
      <c r="Y57" s="4"/>
    </row>
    <row r="58" spans="2:25" ht="10.75" customHeight="1" x14ac:dyDescent="0.2">
      <c r="B58" s="49" t="s">
        <v>43</v>
      </c>
      <c r="C58" s="49"/>
      <c r="D58" s="49"/>
      <c r="E58" s="49"/>
      <c r="F58" s="49"/>
      <c r="G58" s="49"/>
      <c r="H58" s="49"/>
      <c r="J58" s="4" t="s">
        <v>1</v>
      </c>
      <c r="K58" s="19"/>
      <c r="L58" s="20">
        <v>435</v>
      </c>
      <c r="M58" s="20">
        <v>321</v>
      </c>
      <c r="N58" s="20">
        <v>14</v>
      </c>
      <c r="O58" s="20">
        <v>1</v>
      </c>
      <c r="P58" s="20">
        <v>6</v>
      </c>
      <c r="Q58" s="20">
        <v>4</v>
      </c>
      <c r="R58" s="20">
        <v>23</v>
      </c>
      <c r="S58" s="20">
        <v>9</v>
      </c>
      <c r="T58" s="20">
        <v>11</v>
      </c>
      <c r="U58" s="20">
        <v>44</v>
      </c>
      <c r="V58" s="20">
        <v>2</v>
      </c>
      <c r="W58" s="4"/>
      <c r="X58" s="4"/>
      <c r="Y58" s="4"/>
    </row>
    <row r="59" spans="2:25" ht="10.75" customHeight="1" x14ac:dyDescent="0.2">
      <c r="B59" s="49"/>
      <c r="C59" s="49"/>
      <c r="D59" s="49"/>
      <c r="E59" s="49"/>
      <c r="F59" s="49"/>
      <c r="G59" s="49"/>
      <c r="H59" s="49"/>
      <c r="J59" s="4" t="s">
        <v>2</v>
      </c>
      <c r="K59" s="19"/>
      <c r="L59" s="20">
        <v>11</v>
      </c>
      <c r="M59" s="20">
        <v>2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4</v>
      </c>
      <c r="T59" s="20">
        <v>1</v>
      </c>
      <c r="U59" s="20">
        <v>4</v>
      </c>
      <c r="V59" s="20">
        <v>0</v>
      </c>
      <c r="W59" s="4"/>
      <c r="X59" s="4"/>
      <c r="Y59" s="4"/>
    </row>
    <row r="60" spans="2:25" ht="10.75" customHeight="1" x14ac:dyDescent="0.2">
      <c r="B60" s="49" t="s">
        <v>44</v>
      </c>
      <c r="C60" s="49"/>
      <c r="D60" s="49"/>
      <c r="E60" s="49"/>
      <c r="F60" s="49"/>
      <c r="G60" s="49"/>
      <c r="H60" s="49"/>
      <c r="J60" s="4" t="s">
        <v>1</v>
      </c>
      <c r="K60" s="19"/>
      <c r="L60" s="20">
        <v>44</v>
      </c>
      <c r="M60" s="20">
        <v>31</v>
      </c>
      <c r="N60" s="20">
        <v>3</v>
      </c>
      <c r="O60" s="20">
        <v>0</v>
      </c>
      <c r="P60" s="20">
        <v>1</v>
      </c>
      <c r="Q60" s="20">
        <v>1</v>
      </c>
      <c r="R60" s="20">
        <v>1</v>
      </c>
      <c r="S60" s="20">
        <v>2</v>
      </c>
      <c r="T60" s="20">
        <v>3</v>
      </c>
      <c r="U60" s="20">
        <v>2</v>
      </c>
      <c r="V60" s="20">
        <v>0</v>
      </c>
      <c r="W60" s="4"/>
      <c r="X60" s="4"/>
      <c r="Y60" s="4"/>
    </row>
    <row r="61" spans="2:25" ht="10.75" customHeight="1" x14ac:dyDescent="0.2">
      <c r="B61" s="49"/>
      <c r="C61" s="49"/>
      <c r="D61" s="49"/>
      <c r="E61" s="49"/>
      <c r="F61" s="49"/>
      <c r="G61" s="49"/>
      <c r="H61" s="49"/>
      <c r="J61" s="4" t="s">
        <v>2</v>
      </c>
      <c r="K61" s="19"/>
      <c r="L61" s="20">
        <v>6</v>
      </c>
      <c r="M61" s="20">
        <v>3</v>
      </c>
      <c r="N61" s="20">
        <v>0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2</v>
      </c>
      <c r="U61" s="20">
        <v>0</v>
      </c>
      <c r="V61" s="20">
        <v>0</v>
      </c>
      <c r="W61" s="4"/>
      <c r="X61" s="4"/>
      <c r="Y61" s="4"/>
    </row>
    <row r="62" spans="2:25" ht="10.75" customHeight="1" x14ac:dyDescent="0.2">
      <c r="B62" s="49" t="s">
        <v>45</v>
      </c>
      <c r="C62" s="49"/>
      <c r="D62" s="49"/>
      <c r="E62" s="49"/>
      <c r="F62" s="49"/>
      <c r="G62" s="49"/>
      <c r="H62" s="49"/>
      <c r="J62" s="4" t="s">
        <v>1</v>
      </c>
      <c r="K62" s="19"/>
      <c r="L62" s="20">
        <v>80</v>
      </c>
      <c r="M62" s="20">
        <v>57</v>
      </c>
      <c r="N62" s="20">
        <v>5</v>
      </c>
      <c r="O62" s="20">
        <v>0</v>
      </c>
      <c r="P62" s="20">
        <v>1</v>
      </c>
      <c r="Q62" s="20">
        <v>1</v>
      </c>
      <c r="R62" s="20">
        <v>2</v>
      </c>
      <c r="S62" s="20">
        <v>3</v>
      </c>
      <c r="T62" s="20">
        <v>2</v>
      </c>
      <c r="U62" s="20">
        <v>9</v>
      </c>
      <c r="V62" s="20">
        <v>0</v>
      </c>
      <c r="W62" s="4"/>
      <c r="X62" s="4"/>
      <c r="Y62" s="4"/>
    </row>
    <row r="63" spans="2:25" ht="10.75" customHeight="1" x14ac:dyDescent="0.2">
      <c r="B63" s="49"/>
      <c r="C63" s="49"/>
      <c r="D63" s="49"/>
      <c r="E63" s="49"/>
      <c r="F63" s="49"/>
      <c r="G63" s="49"/>
      <c r="H63" s="49"/>
      <c r="J63" s="4" t="s">
        <v>2</v>
      </c>
      <c r="K63" s="19"/>
      <c r="L63" s="20">
        <v>3</v>
      </c>
      <c r="M63" s="20">
        <v>1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1</v>
      </c>
      <c r="U63" s="20">
        <v>1</v>
      </c>
      <c r="V63" s="20">
        <v>0</v>
      </c>
      <c r="W63" s="4"/>
      <c r="X63" s="4"/>
      <c r="Y63" s="4"/>
    </row>
    <row r="64" spans="2:25" ht="10.75" customHeight="1" x14ac:dyDescent="0.2">
      <c r="B64" s="49" t="s">
        <v>46</v>
      </c>
      <c r="C64" s="49"/>
      <c r="D64" s="49"/>
      <c r="E64" s="49"/>
      <c r="F64" s="49"/>
      <c r="G64" s="49"/>
      <c r="H64" s="49"/>
      <c r="J64" s="4" t="s">
        <v>1</v>
      </c>
      <c r="K64" s="19"/>
      <c r="L64" s="20">
        <v>51</v>
      </c>
      <c r="M64" s="20">
        <v>45</v>
      </c>
      <c r="N64" s="20">
        <v>1</v>
      </c>
      <c r="O64" s="20">
        <v>0</v>
      </c>
      <c r="P64" s="20">
        <v>1</v>
      </c>
      <c r="Q64" s="20">
        <v>0</v>
      </c>
      <c r="R64" s="20">
        <v>0</v>
      </c>
      <c r="S64" s="20">
        <v>0</v>
      </c>
      <c r="T64" s="20">
        <v>3</v>
      </c>
      <c r="U64" s="20">
        <v>1</v>
      </c>
      <c r="V64" s="20">
        <v>0</v>
      </c>
      <c r="W64" s="4"/>
      <c r="X64" s="4"/>
      <c r="Y64" s="4"/>
    </row>
    <row r="65" spans="2:25" ht="10.75" customHeight="1" x14ac:dyDescent="0.2">
      <c r="B65" s="49"/>
      <c r="C65" s="49"/>
      <c r="D65" s="49"/>
      <c r="E65" s="49"/>
      <c r="F65" s="49"/>
      <c r="G65" s="49"/>
      <c r="H65" s="49"/>
      <c r="J65" s="4" t="s">
        <v>2</v>
      </c>
      <c r="K65" s="19"/>
      <c r="L65" s="20">
        <v>2</v>
      </c>
      <c r="M65" s="20">
        <v>1</v>
      </c>
      <c r="N65" s="20">
        <v>0</v>
      </c>
      <c r="O65" s="20">
        <v>0</v>
      </c>
      <c r="P65" s="20">
        <v>0</v>
      </c>
      <c r="Q65" s="20">
        <v>0</v>
      </c>
      <c r="R65" s="20">
        <v>1</v>
      </c>
      <c r="S65" s="20">
        <v>0</v>
      </c>
      <c r="T65" s="20">
        <v>0</v>
      </c>
      <c r="U65" s="20">
        <v>0</v>
      </c>
      <c r="V65" s="20">
        <v>0</v>
      </c>
      <c r="W65" s="4"/>
      <c r="X65" s="4"/>
      <c r="Y65" s="4"/>
    </row>
    <row r="66" spans="2:25" ht="10.75" customHeight="1" x14ac:dyDescent="0.2">
      <c r="B66" s="49" t="s">
        <v>47</v>
      </c>
      <c r="C66" s="49"/>
      <c r="D66" s="49"/>
      <c r="E66" s="49"/>
      <c r="F66" s="49"/>
      <c r="G66" s="49"/>
      <c r="H66" s="49"/>
      <c r="J66" s="4" t="s">
        <v>13</v>
      </c>
      <c r="K66" s="19"/>
      <c r="L66" s="20">
        <v>1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1</v>
      </c>
      <c r="V66" s="20">
        <v>0</v>
      </c>
      <c r="W66" s="4"/>
      <c r="X66" s="4"/>
      <c r="Y66" s="4"/>
    </row>
    <row r="67" spans="2:25" ht="10.75" customHeight="1" x14ac:dyDescent="0.2">
      <c r="B67" s="49" t="s">
        <v>48</v>
      </c>
      <c r="C67" s="49"/>
      <c r="D67" s="49"/>
      <c r="E67" s="49"/>
      <c r="F67" s="49"/>
      <c r="G67" s="49"/>
      <c r="H67" s="49"/>
      <c r="J67" s="4" t="s">
        <v>13</v>
      </c>
      <c r="K67" s="19"/>
      <c r="L67" s="20">
        <v>1</v>
      </c>
      <c r="M67" s="20">
        <v>1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4"/>
      <c r="X67" s="4"/>
      <c r="Y67" s="4"/>
    </row>
    <row r="68" spans="2:25" ht="10.75" customHeight="1" x14ac:dyDescent="0.2">
      <c r="B68" s="49" t="s">
        <v>49</v>
      </c>
      <c r="C68" s="49"/>
      <c r="D68" s="49"/>
      <c r="E68" s="49"/>
      <c r="F68" s="49"/>
      <c r="G68" s="49"/>
      <c r="H68" s="49"/>
      <c r="J68" s="4" t="s">
        <v>1</v>
      </c>
      <c r="K68" s="19"/>
      <c r="L68" s="20">
        <v>175</v>
      </c>
      <c r="M68" s="20">
        <v>148</v>
      </c>
      <c r="N68" s="20">
        <v>0</v>
      </c>
      <c r="O68" s="20">
        <v>0</v>
      </c>
      <c r="P68" s="20">
        <v>2</v>
      </c>
      <c r="Q68" s="20">
        <v>1</v>
      </c>
      <c r="R68" s="20">
        <v>3</v>
      </c>
      <c r="S68" s="20">
        <v>1</v>
      </c>
      <c r="T68" s="20">
        <v>6</v>
      </c>
      <c r="U68" s="20">
        <v>14</v>
      </c>
      <c r="V68" s="20">
        <v>0</v>
      </c>
      <c r="W68" s="4"/>
      <c r="X68" s="4"/>
      <c r="Y68" s="4"/>
    </row>
    <row r="69" spans="2:25" ht="10.75" customHeight="1" x14ac:dyDescent="0.2">
      <c r="B69" s="49"/>
      <c r="C69" s="49"/>
      <c r="D69" s="49"/>
      <c r="E69" s="49"/>
      <c r="F69" s="49"/>
      <c r="G69" s="49"/>
      <c r="H69" s="49"/>
      <c r="J69" s="4" t="s">
        <v>2</v>
      </c>
      <c r="K69" s="19"/>
      <c r="L69" s="20">
        <v>20</v>
      </c>
      <c r="M69" s="20">
        <v>14</v>
      </c>
      <c r="N69" s="20">
        <v>0</v>
      </c>
      <c r="O69" s="20">
        <v>1</v>
      </c>
      <c r="P69" s="20">
        <v>0</v>
      </c>
      <c r="Q69" s="20">
        <v>0</v>
      </c>
      <c r="R69" s="20">
        <v>0</v>
      </c>
      <c r="S69" s="20">
        <v>1</v>
      </c>
      <c r="T69" s="20">
        <v>1</v>
      </c>
      <c r="U69" s="20">
        <v>3</v>
      </c>
      <c r="V69" s="20">
        <v>0</v>
      </c>
      <c r="W69" s="4"/>
      <c r="X69" s="4"/>
      <c r="Y69" s="4"/>
    </row>
    <row r="70" spans="2:25" ht="10.75" customHeight="1" x14ac:dyDescent="0.2">
      <c r="B70" s="49" t="s">
        <v>50</v>
      </c>
      <c r="C70" s="49"/>
      <c r="D70" s="49"/>
      <c r="E70" s="49"/>
      <c r="F70" s="49"/>
      <c r="G70" s="49"/>
      <c r="H70" s="49"/>
      <c r="J70" s="4" t="s">
        <v>1</v>
      </c>
      <c r="K70" s="19"/>
      <c r="L70" s="20">
        <v>43</v>
      </c>
      <c r="M70" s="20">
        <v>31</v>
      </c>
      <c r="N70" s="20">
        <v>0</v>
      </c>
      <c r="O70" s="20">
        <v>1</v>
      </c>
      <c r="P70" s="20">
        <v>1</v>
      </c>
      <c r="Q70" s="20">
        <v>1</v>
      </c>
      <c r="R70" s="20">
        <v>0</v>
      </c>
      <c r="S70" s="20">
        <v>0</v>
      </c>
      <c r="T70" s="20">
        <v>2</v>
      </c>
      <c r="U70" s="20">
        <v>7</v>
      </c>
      <c r="V70" s="20">
        <v>0</v>
      </c>
      <c r="W70" s="4"/>
      <c r="X70" s="4"/>
      <c r="Y70" s="4"/>
    </row>
    <row r="71" spans="2:25" ht="10.75" customHeight="1" x14ac:dyDescent="0.2">
      <c r="B71" s="49"/>
      <c r="C71" s="49"/>
      <c r="D71" s="49"/>
      <c r="E71" s="49"/>
      <c r="F71" s="49"/>
      <c r="G71" s="49"/>
      <c r="H71" s="49"/>
      <c r="J71" s="4" t="s">
        <v>2</v>
      </c>
      <c r="K71" s="19"/>
      <c r="L71" s="20">
        <v>3</v>
      </c>
      <c r="M71" s="20">
        <v>2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1</v>
      </c>
      <c r="U71" s="20">
        <v>0</v>
      </c>
      <c r="V71" s="20">
        <v>0</v>
      </c>
      <c r="W71" s="4"/>
      <c r="X71" s="4"/>
      <c r="Y71" s="4"/>
    </row>
    <row r="72" spans="2:25" ht="10.75" customHeight="1" x14ac:dyDescent="0.2">
      <c r="B72" s="54" t="s">
        <v>51</v>
      </c>
      <c r="C72" s="49"/>
      <c r="D72" s="49"/>
      <c r="E72" s="49"/>
      <c r="F72" s="49"/>
      <c r="G72" s="49"/>
      <c r="H72" s="49"/>
      <c r="J72" s="4" t="s">
        <v>1</v>
      </c>
      <c r="K72" s="19"/>
      <c r="L72" s="20">
        <v>11</v>
      </c>
      <c r="M72" s="20">
        <v>10</v>
      </c>
      <c r="N72" s="20">
        <v>0</v>
      </c>
      <c r="O72" s="20">
        <v>0</v>
      </c>
      <c r="P72" s="20">
        <v>0</v>
      </c>
      <c r="Q72" s="20">
        <v>0</v>
      </c>
      <c r="R72" s="20">
        <v>1</v>
      </c>
      <c r="S72" s="20">
        <v>0</v>
      </c>
      <c r="T72" s="20">
        <v>0</v>
      </c>
      <c r="U72" s="20">
        <v>0</v>
      </c>
      <c r="V72" s="20">
        <v>0</v>
      </c>
      <c r="W72" s="4"/>
      <c r="X72" s="4"/>
      <c r="Y72" s="4"/>
    </row>
    <row r="73" spans="2:25" ht="10.75" customHeight="1" x14ac:dyDescent="0.2">
      <c r="B73" s="49"/>
      <c r="C73" s="49"/>
      <c r="D73" s="49"/>
      <c r="E73" s="49"/>
      <c r="F73" s="49"/>
      <c r="G73" s="49"/>
      <c r="H73" s="49"/>
      <c r="J73" s="4" t="s">
        <v>2</v>
      </c>
      <c r="K73" s="19"/>
      <c r="L73" s="20">
        <v>1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1</v>
      </c>
      <c r="V73" s="20">
        <v>0</v>
      </c>
      <c r="W73" s="4"/>
      <c r="X73" s="4"/>
      <c r="Y73" s="4"/>
    </row>
    <row r="74" spans="2:25" ht="10.75" customHeight="1" x14ac:dyDescent="0.2">
      <c r="B74" s="49" t="s">
        <v>52</v>
      </c>
      <c r="C74" s="49"/>
      <c r="D74" s="49"/>
      <c r="E74" s="49"/>
      <c r="F74" s="49"/>
      <c r="G74" s="49"/>
      <c r="H74" s="49"/>
      <c r="J74" s="4" t="s">
        <v>1</v>
      </c>
      <c r="K74" s="19"/>
      <c r="L74" s="20">
        <v>4591</v>
      </c>
      <c r="M74" s="20">
        <v>3547</v>
      </c>
      <c r="N74" s="20">
        <v>202</v>
      </c>
      <c r="O74" s="20">
        <v>11</v>
      </c>
      <c r="P74" s="20">
        <v>45</v>
      </c>
      <c r="Q74" s="20">
        <v>66</v>
      </c>
      <c r="R74" s="20">
        <v>68</v>
      </c>
      <c r="S74" s="20">
        <v>123</v>
      </c>
      <c r="T74" s="20">
        <v>161</v>
      </c>
      <c r="U74" s="20">
        <v>365</v>
      </c>
      <c r="V74" s="20">
        <v>3</v>
      </c>
      <c r="W74" s="4"/>
      <c r="X74" s="4"/>
      <c r="Y74" s="4"/>
    </row>
    <row r="75" spans="2:25" ht="10.75" customHeight="1" x14ac:dyDescent="0.2">
      <c r="B75" s="49"/>
      <c r="C75" s="49"/>
      <c r="D75" s="49"/>
      <c r="E75" s="49"/>
      <c r="F75" s="49"/>
      <c r="G75" s="49"/>
      <c r="H75" s="49"/>
      <c r="J75" s="4" t="s">
        <v>2</v>
      </c>
      <c r="K75" s="19"/>
      <c r="L75" s="20">
        <v>796</v>
      </c>
      <c r="M75" s="20">
        <v>508</v>
      </c>
      <c r="N75" s="20">
        <v>24</v>
      </c>
      <c r="O75" s="20">
        <v>11</v>
      </c>
      <c r="P75" s="20">
        <v>25</v>
      </c>
      <c r="Q75" s="20">
        <v>5</v>
      </c>
      <c r="R75" s="20">
        <v>5</v>
      </c>
      <c r="S75" s="20">
        <v>21</v>
      </c>
      <c r="T75" s="20">
        <v>68</v>
      </c>
      <c r="U75" s="20">
        <v>129</v>
      </c>
      <c r="V75" s="20">
        <v>0</v>
      </c>
      <c r="W75" s="4"/>
      <c r="X75" s="4"/>
      <c r="Y75" s="4"/>
    </row>
    <row r="76" spans="2:25" ht="10.75" customHeight="1" x14ac:dyDescent="0.2">
      <c r="B76" s="49" t="s">
        <v>53</v>
      </c>
      <c r="C76" s="49"/>
      <c r="D76" s="49"/>
      <c r="E76" s="49"/>
      <c r="F76" s="49"/>
      <c r="G76" s="49"/>
      <c r="H76" s="49"/>
      <c r="J76" s="4" t="s">
        <v>1</v>
      </c>
      <c r="K76" s="19"/>
      <c r="L76" s="20">
        <v>104</v>
      </c>
      <c r="M76" s="20">
        <v>81</v>
      </c>
      <c r="N76" s="20">
        <v>2</v>
      </c>
      <c r="O76" s="20">
        <v>0</v>
      </c>
      <c r="P76" s="20">
        <v>1</v>
      </c>
      <c r="Q76" s="20">
        <v>1</v>
      </c>
      <c r="R76" s="20">
        <v>0</v>
      </c>
      <c r="S76" s="20">
        <v>5</v>
      </c>
      <c r="T76" s="20">
        <v>4</v>
      </c>
      <c r="U76" s="20">
        <v>10</v>
      </c>
      <c r="V76" s="20">
        <v>0</v>
      </c>
      <c r="W76" s="4"/>
      <c r="X76" s="4"/>
      <c r="Y76" s="4"/>
    </row>
    <row r="77" spans="2:25" ht="10.75" customHeight="1" x14ac:dyDescent="0.2">
      <c r="B77" s="49"/>
      <c r="C77" s="49"/>
      <c r="D77" s="49"/>
      <c r="E77" s="49"/>
      <c r="F77" s="49"/>
      <c r="G77" s="49"/>
      <c r="H77" s="49"/>
      <c r="J77" s="4" t="s">
        <v>2</v>
      </c>
      <c r="K77" s="19"/>
      <c r="L77" s="20">
        <v>4</v>
      </c>
      <c r="M77" s="20">
        <v>2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1</v>
      </c>
      <c r="T77" s="20">
        <v>1</v>
      </c>
      <c r="U77" s="20">
        <v>0</v>
      </c>
      <c r="V77" s="20">
        <v>0</v>
      </c>
      <c r="W77" s="4"/>
      <c r="X77" s="4"/>
      <c r="Y77" s="4"/>
    </row>
    <row r="78" spans="2:25" ht="10.75" customHeight="1" x14ac:dyDescent="0.2">
      <c r="B78" s="49" t="s">
        <v>54</v>
      </c>
      <c r="C78" s="49"/>
      <c r="D78" s="49"/>
      <c r="E78" s="49"/>
      <c r="F78" s="49"/>
      <c r="G78" s="49"/>
      <c r="H78" s="49"/>
      <c r="J78" s="4" t="s">
        <v>1</v>
      </c>
      <c r="K78" s="19"/>
      <c r="L78" s="20">
        <v>152</v>
      </c>
      <c r="M78" s="20">
        <v>129</v>
      </c>
      <c r="N78" s="20">
        <v>4</v>
      </c>
      <c r="O78" s="20">
        <v>0</v>
      </c>
      <c r="P78" s="20">
        <v>2</v>
      </c>
      <c r="Q78" s="20">
        <v>0</v>
      </c>
      <c r="R78" s="20">
        <v>2</v>
      </c>
      <c r="S78" s="20">
        <v>2</v>
      </c>
      <c r="T78" s="20">
        <v>3</v>
      </c>
      <c r="U78" s="20">
        <v>10</v>
      </c>
      <c r="V78" s="20">
        <v>0</v>
      </c>
      <c r="W78" s="4"/>
      <c r="X78" s="4"/>
      <c r="Y78" s="4"/>
    </row>
    <row r="79" spans="2:25" ht="10.75" customHeight="1" x14ac:dyDescent="0.2">
      <c r="B79" s="49"/>
      <c r="C79" s="49"/>
      <c r="D79" s="49"/>
      <c r="E79" s="49"/>
      <c r="F79" s="49"/>
      <c r="G79" s="49"/>
      <c r="H79" s="49"/>
      <c r="J79" s="4" t="s">
        <v>2</v>
      </c>
      <c r="K79" s="19"/>
      <c r="L79" s="20">
        <v>3</v>
      </c>
      <c r="M79" s="20">
        <v>2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1</v>
      </c>
      <c r="V79" s="20">
        <v>0</v>
      </c>
      <c r="W79" s="4"/>
      <c r="X79" s="4"/>
      <c r="Y79" s="4"/>
    </row>
    <row r="80" spans="2:25" ht="10.75" customHeight="1" x14ac:dyDescent="0.2">
      <c r="B80" s="52" t="s">
        <v>55</v>
      </c>
      <c r="C80" s="49"/>
      <c r="D80" s="49"/>
      <c r="E80" s="49"/>
      <c r="F80" s="49"/>
      <c r="G80" s="49"/>
      <c r="H80" s="49"/>
      <c r="J80" s="4" t="s">
        <v>13</v>
      </c>
      <c r="K80" s="19"/>
      <c r="L80" s="20">
        <v>3</v>
      </c>
      <c r="M80" s="20">
        <v>3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4"/>
      <c r="X80" s="4"/>
      <c r="Y80" s="4"/>
    </row>
    <row r="81" spans="2:25" ht="10.75" customHeight="1" x14ac:dyDescent="0.2">
      <c r="B81" s="49" t="s">
        <v>56</v>
      </c>
      <c r="C81" s="49"/>
      <c r="D81" s="49"/>
      <c r="E81" s="49"/>
      <c r="F81" s="49"/>
      <c r="G81" s="49"/>
      <c r="H81" s="49"/>
      <c r="J81" s="4" t="s">
        <v>1</v>
      </c>
      <c r="K81" s="19"/>
      <c r="L81" s="20">
        <v>1241</v>
      </c>
      <c r="M81" s="20">
        <v>1046</v>
      </c>
      <c r="N81" s="20">
        <v>27</v>
      </c>
      <c r="O81" s="20">
        <v>6</v>
      </c>
      <c r="P81" s="20">
        <v>13</v>
      </c>
      <c r="Q81" s="20">
        <v>11</v>
      </c>
      <c r="R81" s="20">
        <v>9</v>
      </c>
      <c r="S81" s="20">
        <v>23</v>
      </c>
      <c r="T81" s="20">
        <v>23</v>
      </c>
      <c r="U81" s="20">
        <v>81</v>
      </c>
      <c r="V81" s="20">
        <v>2</v>
      </c>
      <c r="W81" s="4"/>
      <c r="X81" s="4"/>
      <c r="Y81" s="4"/>
    </row>
    <row r="82" spans="2:25" ht="10.75" customHeight="1" x14ac:dyDescent="0.2">
      <c r="B82" s="49"/>
      <c r="C82" s="49"/>
      <c r="D82" s="49"/>
      <c r="E82" s="49"/>
      <c r="F82" s="49"/>
      <c r="G82" s="49"/>
      <c r="H82" s="49"/>
      <c r="J82" s="4" t="s">
        <v>2</v>
      </c>
      <c r="K82" s="19"/>
      <c r="L82" s="20">
        <v>135</v>
      </c>
      <c r="M82" s="20">
        <v>98</v>
      </c>
      <c r="N82" s="20">
        <v>1</v>
      </c>
      <c r="O82" s="20">
        <v>1</v>
      </c>
      <c r="P82" s="20">
        <v>7</v>
      </c>
      <c r="Q82" s="20">
        <v>2</v>
      </c>
      <c r="R82" s="20">
        <v>2</v>
      </c>
      <c r="S82" s="20">
        <v>3</v>
      </c>
      <c r="T82" s="20">
        <v>11</v>
      </c>
      <c r="U82" s="20">
        <v>10</v>
      </c>
      <c r="V82" s="20">
        <v>0</v>
      </c>
      <c r="W82" s="4"/>
      <c r="X82" s="4"/>
      <c r="Y82" s="4"/>
    </row>
    <row r="83" spans="2:25" ht="10.75" customHeight="1" x14ac:dyDescent="0.2">
      <c r="B83" s="49" t="s">
        <v>57</v>
      </c>
      <c r="C83" s="49"/>
      <c r="D83" s="49"/>
      <c r="E83" s="49"/>
      <c r="F83" s="49"/>
      <c r="G83" s="49"/>
      <c r="H83" s="49"/>
      <c r="J83" s="4" t="s">
        <v>1</v>
      </c>
      <c r="K83" s="19"/>
      <c r="L83" s="20">
        <v>78</v>
      </c>
      <c r="M83" s="20">
        <v>64</v>
      </c>
      <c r="N83" s="20">
        <v>1</v>
      </c>
      <c r="O83" s="20">
        <v>0</v>
      </c>
      <c r="P83" s="20">
        <v>1</v>
      </c>
      <c r="Q83" s="20">
        <v>1</v>
      </c>
      <c r="R83" s="20">
        <v>2</v>
      </c>
      <c r="S83" s="20">
        <v>5</v>
      </c>
      <c r="T83" s="20">
        <v>1</v>
      </c>
      <c r="U83" s="20">
        <v>2</v>
      </c>
      <c r="V83" s="20">
        <v>1</v>
      </c>
      <c r="W83" s="4"/>
      <c r="X83" s="4"/>
      <c r="Y83" s="4"/>
    </row>
    <row r="84" spans="2:25" ht="10.75" customHeight="1" x14ac:dyDescent="0.2">
      <c r="B84" s="49"/>
      <c r="C84" s="49"/>
      <c r="D84" s="49"/>
      <c r="E84" s="49"/>
      <c r="F84" s="49"/>
      <c r="G84" s="49"/>
      <c r="H84" s="49"/>
      <c r="J84" s="4" t="s">
        <v>2</v>
      </c>
      <c r="K84" s="19"/>
      <c r="L84" s="20">
        <v>2</v>
      </c>
      <c r="M84" s="20">
        <v>1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1</v>
      </c>
      <c r="U84" s="20">
        <v>0</v>
      </c>
      <c r="V84" s="20">
        <v>0</v>
      </c>
      <c r="W84" s="4"/>
      <c r="X84" s="4"/>
      <c r="Y84" s="4"/>
    </row>
    <row r="85" spans="2:25" ht="10.75" customHeight="1" x14ac:dyDescent="0.2">
      <c r="B85" s="49" t="s">
        <v>58</v>
      </c>
      <c r="C85" s="49"/>
      <c r="D85" s="49"/>
      <c r="E85" s="49"/>
      <c r="F85" s="49"/>
      <c r="G85" s="49"/>
      <c r="H85" s="49"/>
      <c r="J85" s="4" t="s">
        <v>1</v>
      </c>
      <c r="K85" s="19"/>
      <c r="L85" s="20">
        <v>195</v>
      </c>
      <c r="M85" s="20">
        <v>164</v>
      </c>
      <c r="N85" s="20">
        <v>4</v>
      </c>
      <c r="O85" s="20">
        <v>0</v>
      </c>
      <c r="P85" s="20">
        <v>4</v>
      </c>
      <c r="Q85" s="20">
        <v>3</v>
      </c>
      <c r="R85" s="20">
        <v>0</v>
      </c>
      <c r="S85" s="20">
        <v>6</v>
      </c>
      <c r="T85" s="20">
        <v>2</v>
      </c>
      <c r="U85" s="20">
        <v>12</v>
      </c>
      <c r="V85" s="20">
        <v>0</v>
      </c>
      <c r="W85" s="4"/>
      <c r="X85" s="4"/>
      <c r="Y85" s="4"/>
    </row>
    <row r="86" spans="2:25" ht="10.75" customHeight="1" x14ac:dyDescent="0.2">
      <c r="B86" s="49"/>
      <c r="C86" s="49"/>
      <c r="D86" s="49"/>
      <c r="E86" s="49"/>
      <c r="F86" s="49"/>
      <c r="G86" s="49"/>
      <c r="H86" s="49"/>
      <c r="J86" s="4" t="s">
        <v>2</v>
      </c>
      <c r="K86" s="19"/>
      <c r="L86" s="20">
        <v>31</v>
      </c>
      <c r="M86" s="20">
        <v>24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1</v>
      </c>
      <c r="U86" s="20">
        <v>6</v>
      </c>
      <c r="V86" s="20">
        <v>0</v>
      </c>
      <c r="W86" s="4"/>
      <c r="X86" s="4"/>
      <c r="Y86" s="4"/>
    </row>
    <row r="87" spans="2:25" ht="10.75" customHeight="1" x14ac:dyDescent="0.2">
      <c r="B87" s="49" t="s">
        <v>59</v>
      </c>
      <c r="C87" s="49"/>
      <c r="D87" s="49"/>
      <c r="E87" s="49"/>
      <c r="F87" s="49"/>
      <c r="G87" s="49"/>
      <c r="H87" s="49"/>
      <c r="J87" s="4" t="s">
        <v>13</v>
      </c>
      <c r="K87" s="19"/>
      <c r="L87" s="20">
        <v>7</v>
      </c>
      <c r="M87" s="20">
        <v>5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2</v>
      </c>
      <c r="V87" s="20">
        <v>0</v>
      </c>
      <c r="W87" s="4"/>
      <c r="X87" s="4"/>
      <c r="Y87" s="4"/>
    </row>
    <row r="88" spans="2:25" ht="10.75" customHeight="1" x14ac:dyDescent="0.2">
      <c r="B88" s="49" t="s">
        <v>60</v>
      </c>
      <c r="C88" s="49"/>
      <c r="D88" s="49"/>
      <c r="E88" s="49"/>
      <c r="F88" s="49"/>
      <c r="G88" s="49"/>
      <c r="H88" s="49"/>
      <c r="J88" s="4"/>
      <c r="K88" s="19"/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0">
        <v>0</v>
      </c>
      <c r="W88" s="4"/>
      <c r="X88" s="4"/>
      <c r="Y88" s="4"/>
    </row>
    <row r="89" spans="2:25" ht="10.75" customHeight="1" x14ac:dyDescent="0.2">
      <c r="B89" s="49" t="s">
        <v>61</v>
      </c>
      <c r="C89" s="49"/>
      <c r="D89" s="49"/>
      <c r="E89" s="49"/>
      <c r="F89" s="49"/>
      <c r="G89" s="49"/>
      <c r="H89" s="49"/>
      <c r="J89" s="4" t="s">
        <v>13</v>
      </c>
      <c r="K89" s="19"/>
      <c r="L89" s="20">
        <v>2</v>
      </c>
      <c r="M89" s="20">
        <v>2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4"/>
      <c r="X89" s="4"/>
      <c r="Y89" s="4"/>
    </row>
    <row r="90" spans="2:25" ht="10.75" customHeight="1" x14ac:dyDescent="0.2">
      <c r="B90" s="53" t="s">
        <v>62</v>
      </c>
      <c r="C90" s="49"/>
      <c r="D90" s="49"/>
      <c r="E90" s="49"/>
      <c r="F90" s="49"/>
      <c r="G90" s="49"/>
      <c r="H90" s="49"/>
      <c r="J90" s="4" t="s">
        <v>1</v>
      </c>
      <c r="K90" s="19"/>
      <c r="L90" s="20">
        <v>91</v>
      </c>
      <c r="M90" s="20">
        <v>64</v>
      </c>
      <c r="N90" s="20">
        <v>3</v>
      </c>
      <c r="O90" s="20">
        <v>0</v>
      </c>
      <c r="P90" s="20">
        <v>3</v>
      </c>
      <c r="Q90" s="20">
        <v>1</v>
      </c>
      <c r="R90" s="20">
        <v>3</v>
      </c>
      <c r="S90" s="20">
        <v>3</v>
      </c>
      <c r="T90" s="20">
        <v>4</v>
      </c>
      <c r="U90" s="20">
        <v>9</v>
      </c>
      <c r="V90" s="20">
        <v>1</v>
      </c>
      <c r="W90" s="4"/>
      <c r="X90" s="4"/>
      <c r="Y90" s="4"/>
    </row>
    <row r="91" spans="2:25" ht="10.75" customHeight="1" x14ac:dyDescent="0.2">
      <c r="B91" s="49"/>
      <c r="C91" s="49"/>
      <c r="D91" s="49"/>
      <c r="E91" s="49"/>
      <c r="F91" s="49"/>
      <c r="G91" s="49"/>
      <c r="H91" s="49"/>
      <c r="J91" s="4" t="s">
        <v>2</v>
      </c>
      <c r="K91" s="19"/>
      <c r="L91" s="20">
        <v>3</v>
      </c>
      <c r="M91" s="20">
        <v>1</v>
      </c>
      <c r="N91" s="20">
        <v>2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4"/>
      <c r="X91" s="4"/>
      <c r="Y91" s="4"/>
    </row>
    <row r="92" spans="2:25" ht="10.75" customHeight="1" x14ac:dyDescent="0.2">
      <c r="B92" s="49" t="s">
        <v>63</v>
      </c>
      <c r="C92" s="49"/>
      <c r="D92" s="49"/>
      <c r="E92" s="49"/>
      <c r="F92" s="49"/>
      <c r="G92" s="49"/>
      <c r="H92" s="49"/>
      <c r="J92" s="4" t="s">
        <v>1</v>
      </c>
      <c r="K92" s="19"/>
      <c r="L92" s="20">
        <v>342</v>
      </c>
      <c r="M92" s="20">
        <v>262</v>
      </c>
      <c r="N92" s="20">
        <v>5</v>
      </c>
      <c r="O92" s="20">
        <v>2</v>
      </c>
      <c r="P92" s="20">
        <v>1</v>
      </c>
      <c r="Q92" s="20">
        <v>5</v>
      </c>
      <c r="R92" s="20">
        <v>3</v>
      </c>
      <c r="S92" s="20">
        <v>16</v>
      </c>
      <c r="T92" s="20">
        <v>13</v>
      </c>
      <c r="U92" s="20">
        <v>34</v>
      </c>
      <c r="V92" s="20">
        <v>1</v>
      </c>
      <c r="W92" s="4"/>
      <c r="X92" s="4"/>
      <c r="Y92" s="4"/>
    </row>
    <row r="93" spans="2:25" ht="10.75" customHeight="1" x14ac:dyDescent="0.2">
      <c r="B93" s="49"/>
      <c r="C93" s="49"/>
      <c r="D93" s="49"/>
      <c r="E93" s="49"/>
      <c r="F93" s="49"/>
      <c r="G93" s="49"/>
      <c r="H93" s="49"/>
      <c r="J93" s="4" t="s">
        <v>2</v>
      </c>
      <c r="K93" s="19"/>
      <c r="L93" s="20">
        <v>18</v>
      </c>
      <c r="M93" s="20">
        <v>11</v>
      </c>
      <c r="N93" s="20">
        <v>0</v>
      </c>
      <c r="O93" s="20">
        <v>1</v>
      </c>
      <c r="P93" s="20">
        <v>0</v>
      </c>
      <c r="Q93" s="20">
        <v>1</v>
      </c>
      <c r="R93" s="20">
        <v>0</v>
      </c>
      <c r="S93" s="20">
        <v>0</v>
      </c>
      <c r="T93" s="20">
        <v>1</v>
      </c>
      <c r="U93" s="20">
        <v>4</v>
      </c>
      <c r="V93" s="20">
        <v>0</v>
      </c>
      <c r="W93" s="4"/>
      <c r="X93" s="4"/>
      <c r="Y93" s="4"/>
    </row>
    <row r="94" spans="2:25" ht="10.75" customHeight="1" x14ac:dyDescent="0.2">
      <c r="B94" s="16"/>
      <c r="C94" s="16"/>
      <c r="D94" s="16"/>
      <c r="E94" s="16"/>
      <c r="F94" s="16"/>
      <c r="G94" s="16"/>
      <c r="H94" s="16"/>
      <c r="J94" s="4"/>
      <c r="K94" s="19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4"/>
      <c r="X94" s="4"/>
      <c r="Y94" s="4"/>
    </row>
    <row r="95" spans="2:25" s="21" customFormat="1" ht="10.75" customHeight="1" x14ac:dyDescent="0.2">
      <c r="B95" s="43" t="s">
        <v>64</v>
      </c>
      <c r="C95" s="43"/>
      <c r="D95" s="43"/>
      <c r="E95" s="43"/>
      <c r="F95" s="43"/>
      <c r="G95" s="43"/>
      <c r="H95" s="43"/>
      <c r="J95" s="29" t="s">
        <v>1</v>
      </c>
      <c r="K95" s="22"/>
      <c r="L95" s="23">
        <v>4628</v>
      </c>
      <c r="M95" s="23">
        <v>3496</v>
      </c>
      <c r="N95" s="23">
        <v>55</v>
      </c>
      <c r="O95" s="23">
        <v>7</v>
      </c>
      <c r="P95" s="23">
        <v>35</v>
      </c>
      <c r="Q95" s="23">
        <v>36</v>
      </c>
      <c r="R95" s="23">
        <v>405</v>
      </c>
      <c r="S95" s="23">
        <v>83</v>
      </c>
      <c r="T95" s="23">
        <v>106</v>
      </c>
      <c r="U95" s="23">
        <v>394</v>
      </c>
      <c r="V95" s="28">
        <v>11</v>
      </c>
      <c r="W95" s="29"/>
      <c r="X95" s="4"/>
      <c r="Y95" s="4"/>
    </row>
    <row r="96" spans="2:25" s="21" customFormat="1" ht="10.75" customHeight="1" x14ac:dyDescent="0.2">
      <c r="B96" s="43"/>
      <c r="C96" s="43"/>
      <c r="D96" s="43"/>
      <c r="E96" s="43"/>
      <c r="F96" s="43"/>
      <c r="G96" s="43"/>
      <c r="H96" s="43"/>
      <c r="J96" s="29" t="s">
        <v>2</v>
      </c>
      <c r="K96" s="22"/>
      <c r="L96" s="23">
        <v>508</v>
      </c>
      <c r="M96" s="23">
        <v>277</v>
      </c>
      <c r="N96" s="23">
        <v>6</v>
      </c>
      <c r="O96" s="23">
        <v>5</v>
      </c>
      <c r="P96" s="23">
        <v>11</v>
      </c>
      <c r="Q96" s="23">
        <v>5</v>
      </c>
      <c r="R96" s="23">
        <v>62</v>
      </c>
      <c r="S96" s="23">
        <v>15</v>
      </c>
      <c r="T96" s="23">
        <v>30</v>
      </c>
      <c r="U96" s="23">
        <v>97</v>
      </c>
      <c r="V96" s="28">
        <v>0</v>
      </c>
      <c r="W96" s="29"/>
      <c r="X96" s="4"/>
      <c r="Y96" s="4"/>
    </row>
    <row r="97" spans="2:25" s="21" customFormat="1" ht="10.75" customHeight="1" x14ac:dyDescent="0.2">
      <c r="B97" s="42"/>
      <c r="C97" s="42"/>
      <c r="D97" s="42"/>
      <c r="E97" s="42"/>
      <c r="F97" s="42"/>
      <c r="G97" s="42"/>
      <c r="H97" s="42"/>
      <c r="J97" s="29"/>
      <c r="K97" s="22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8"/>
      <c r="W97" s="29"/>
      <c r="X97" s="4"/>
      <c r="Y97" s="4"/>
    </row>
    <row r="98" spans="2:25" ht="10.75" customHeight="1" x14ac:dyDescent="0.2">
      <c r="B98" s="49" t="s">
        <v>65</v>
      </c>
      <c r="C98" s="49"/>
      <c r="D98" s="49"/>
      <c r="E98" s="49"/>
      <c r="F98" s="49"/>
      <c r="G98" s="49"/>
      <c r="H98" s="49"/>
      <c r="J98" s="4"/>
      <c r="K98" s="19"/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0">
        <v>0</v>
      </c>
      <c r="W98" s="4"/>
      <c r="X98" s="4"/>
      <c r="Y98" s="4"/>
    </row>
    <row r="99" spans="2:25" ht="10.75" customHeight="1" x14ac:dyDescent="0.2">
      <c r="B99" s="49" t="s">
        <v>66</v>
      </c>
      <c r="C99" s="49"/>
      <c r="D99" s="49"/>
      <c r="E99" s="49"/>
      <c r="F99" s="49"/>
      <c r="G99" s="49"/>
      <c r="H99" s="49"/>
      <c r="J99" s="4" t="s">
        <v>13</v>
      </c>
      <c r="K99" s="19"/>
      <c r="L99" s="20">
        <v>1</v>
      </c>
      <c r="M99" s="20">
        <v>1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4"/>
      <c r="X99" s="4"/>
      <c r="Y99" s="4"/>
    </row>
    <row r="100" spans="2:25" ht="10.75" customHeight="1" x14ac:dyDescent="0.2">
      <c r="B100" s="54" t="s">
        <v>67</v>
      </c>
      <c r="C100" s="49"/>
      <c r="D100" s="49"/>
      <c r="E100" s="49"/>
      <c r="F100" s="49"/>
      <c r="G100" s="49"/>
      <c r="H100" s="49"/>
      <c r="J100" s="4" t="s">
        <v>1</v>
      </c>
      <c r="K100" s="19"/>
      <c r="L100" s="20">
        <v>33</v>
      </c>
      <c r="M100" s="20">
        <v>22</v>
      </c>
      <c r="N100" s="20">
        <v>2</v>
      </c>
      <c r="O100" s="20">
        <v>0</v>
      </c>
      <c r="P100" s="20">
        <v>0</v>
      </c>
      <c r="Q100" s="20">
        <v>0</v>
      </c>
      <c r="R100" s="20">
        <v>5</v>
      </c>
      <c r="S100" s="20">
        <v>2</v>
      </c>
      <c r="T100" s="20">
        <v>0</v>
      </c>
      <c r="U100" s="20">
        <v>2</v>
      </c>
      <c r="V100" s="20">
        <v>0</v>
      </c>
      <c r="W100" s="4"/>
      <c r="X100" s="4"/>
      <c r="Y100" s="4"/>
    </row>
    <row r="101" spans="2:25" ht="10.75" customHeight="1" x14ac:dyDescent="0.2">
      <c r="B101" s="49"/>
      <c r="C101" s="49"/>
      <c r="D101" s="49"/>
      <c r="E101" s="49"/>
      <c r="F101" s="49"/>
      <c r="G101" s="49"/>
      <c r="H101" s="49"/>
      <c r="J101" s="4" t="s">
        <v>2</v>
      </c>
      <c r="K101" s="19"/>
      <c r="L101" s="20">
        <v>1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1</v>
      </c>
      <c r="T101" s="20">
        <v>0</v>
      </c>
      <c r="U101" s="20">
        <v>0</v>
      </c>
      <c r="V101" s="20">
        <v>0</v>
      </c>
      <c r="W101" s="4"/>
      <c r="X101" s="4"/>
      <c r="Y101" s="4"/>
    </row>
    <row r="102" spans="2:25" ht="10.75" customHeight="1" x14ac:dyDescent="0.2">
      <c r="B102" s="49" t="s">
        <v>68</v>
      </c>
      <c r="C102" s="49"/>
      <c r="D102" s="49"/>
      <c r="E102" s="49"/>
      <c r="F102" s="49"/>
      <c r="G102" s="49"/>
      <c r="H102" s="49"/>
      <c r="J102" s="4" t="s">
        <v>1</v>
      </c>
      <c r="K102" s="19"/>
      <c r="L102" s="20">
        <v>5</v>
      </c>
      <c r="M102" s="20">
        <v>4</v>
      </c>
      <c r="N102" s="20">
        <v>0</v>
      </c>
      <c r="O102" s="20">
        <v>0</v>
      </c>
      <c r="P102" s="20">
        <v>1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4"/>
      <c r="X102" s="4"/>
      <c r="Y102" s="4"/>
    </row>
    <row r="103" spans="2:25" ht="10.75" customHeight="1" x14ac:dyDescent="0.2">
      <c r="B103" s="49"/>
      <c r="C103" s="49"/>
      <c r="D103" s="49"/>
      <c r="E103" s="49"/>
      <c r="F103" s="49"/>
      <c r="G103" s="49"/>
      <c r="H103" s="49"/>
      <c r="J103" s="4" t="s">
        <v>2</v>
      </c>
      <c r="K103" s="19"/>
      <c r="L103" s="20">
        <v>3</v>
      </c>
      <c r="M103" s="20">
        <v>3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4"/>
      <c r="X103" s="4"/>
      <c r="Y103" s="4"/>
    </row>
    <row r="104" spans="2:25" ht="10.75" customHeight="1" x14ac:dyDescent="0.2">
      <c r="B104" s="49" t="s">
        <v>69</v>
      </c>
      <c r="C104" s="49"/>
      <c r="D104" s="49"/>
      <c r="E104" s="49"/>
      <c r="F104" s="49"/>
      <c r="G104" s="49"/>
      <c r="H104" s="49"/>
      <c r="J104" s="4" t="s">
        <v>13</v>
      </c>
      <c r="K104" s="19"/>
      <c r="L104" s="20">
        <v>3</v>
      </c>
      <c r="M104" s="20">
        <v>3</v>
      </c>
      <c r="N104" s="20">
        <v>0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4"/>
      <c r="X104" s="4"/>
      <c r="Y104" s="4"/>
    </row>
    <row r="105" spans="2:25" ht="10.75" customHeight="1" x14ac:dyDescent="0.2">
      <c r="B105" s="51" t="s">
        <v>70</v>
      </c>
      <c r="C105" s="49"/>
      <c r="D105" s="49"/>
      <c r="E105" s="49"/>
      <c r="F105" s="49"/>
      <c r="G105" s="49"/>
      <c r="H105" s="49"/>
      <c r="J105" s="4" t="s">
        <v>1</v>
      </c>
      <c r="K105" s="19"/>
      <c r="L105" s="20">
        <v>68</v>
      </c>
      <c r="M105" s="20">
        <v>60</v>
      </c>
      <c r="N105" s="20">
        <v>1</v>
      </c>
      <c r="O105" s="20">
        <v>0</v>
      </c>
      <c r="P105" s="20">
        <v>1</v>
      </c>
      <c r="Q105" s="20">
        <v>1</v>
      </c>
      <c r="R105" s="20">
        <v>1</v>
      </c>
      <c r="S105" s="20">
        <v>1</v>
      </c>
      <c r="T105" s="20">
        <v>0</v>
      </c>
      <c r="U105" s="20">
        <v>2</v>
      </c>
      <c r="V105" s="20">
        <v>1</v>
      </c>
      <c r="W105" s="4"/>
      <c r="X105" s="4"/>
      <c r="Y105" s="4"/>
    </row>
    <row r="106" spans="2:25" ht="10.75" customHeight="1" x14ac:dyDescent="0.2">
      <c r="B106" s="49"/>
      <c r="C106" s="49"/>
      <c r="D106" s="49"/>
      <c r="E106" s="49"/>
      <c r="F106" s="49"/>
      <c r="G106" s="49"/>
      <c r="H106" s="49"/>
      <c r="J106" s="4" t="s">
        <v>2</v>
      </c>
      <c r="K106" s="19"/>
      <c r="L106" s="20">
        <v>2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1</v>
      </c>
      <c r="T106" s="20">
        <v>0</v>
      </c>
      <c r="U106" s="20">
        <v>1</v>
      </c>
      <c r="V106" s="20">
        <v>0</v>
      </c>
      <c r="W106" s="4"/>
      <c r="X106" s="4"/>
      <c r="Y106" s="4"/>
    </row>
    <row r="107" spans="2:25" ht="10.75" customHeight="1" x14ac:dyDescent="0.2">
      <c r="B107" s="51" t="s">
        <v>71</v>
      </c>
      <c r="C107" s="49"/>
      <c r="D107" s="49"/>
      <c r="E107" s="49"/>
      <c r="F107" s="49"/>
      <c r="G107" s="49"/>
      <c r="H107" s="49"/>
      <c r="J107" s="4" t="s">
        <v>1</v>
      </c>
      <c r="K107" s="19"/>
      <c r="L107" s="20">
        <v>363</v>
      </c>
      <c r="M107" s="20">
        <v>291</v>
      </c>
      <c r="N107" s="20">
        <v>4</v>
      </c>
      <c r="O107" s="20">
        <v>0</v>
      </c>
      <c r="P107" s="20">
        <v>0</v>
      </c>
      <c r="Q107" s="20">
        <v>2</v>
      </c>
      <c r="R107" s="20">
        <v>18</v>
      </c>
      <c r="S107" s="20">
        <v>4</v>
      </c>
      <c r="T107" s="20">
        <v>8</v>
      </c>
      <c r="U107" s="20">
        <v>35</v>
      </c>
      <c r="V107" s="20">
        <v>1</v>
      </c>
      <c r="W107" s="4"/>
      <c r="X107" s="4"/>
      <c r="Y107" s="4"/>
    </row>
    <row r="108" spans="2:25" ht="10.75" customHeight="1" x14ac:dyDescent="0.2">
      <c r="B108" s="49"/>
      <c r="C108" s="49"/>
      <c r="D108" s="49"/>
      <c r="E108" s="49"/>
      <c r="F108" s="49"/>
      <c r="G108" s="49"/>
      <c r="H108" s="49"/>
      <c r="J108" s="4" t="s">
        <v>2</v>
      </c>
      <c r="K108" s="19"/>
      <c r="L108" s="20">
        <v>30</v>
      </c>
      <c r="M108" s="20">
        <v>21</v>
      </c>
      <c r="N108" s="20">
        <v>0</v>
      </c>
      <c r="O108" s="20">
        <v>0</v>
      </c>
      <c r="P108" s="20">
        <v>0</v>
      </c>
      <c r="Q108" s="20">
        <v>0</v>
      </c>
      <c r="R108" s="20">
        <v>2</v>
      </c>
      <c r="S108" s="20">
        <v>1</v>
      </c>
      <c r="T108" s="20">
        <v>2</v>
      </c>
      <c r="U108" s="20">
        <v>4</v>
      </c>
      <c r="V108" s="20">
        <v>0</v>
      </c>
      <c r="W108" s="4"/>
      <c r="X108" s="4"/>
      <c r="Y108" s="4"/>
    </row>
    <row r="109" spans="2:25" ht="10.75" customHeight="1" x14ac:dyDescent="0.2">
      <c r="B109" s="49" t="s">
        <v>72</v>
      </c>
      <c r="C109" s="49"/>
      <c r="D109" s="49"/>
      <c r="E109" s="49"/>
      <c r="F109" s="49"/>
      <c r="G109" s="49"/>
      <c r="H109" s="49"/>
      <c r="J109" s="4" t="s">
        <v>1</v>
      </c>
      <c r="K109" s="19"/>
      <c r="L109" s="20">
        <v>2508</v>
      </c>
      <c r="M109" s="20">
        <v>1742</v>
      </c>
      <c r="N109" s="20">
        <v>10</v>
      </c>
      <c r="O109" s="20">
        <v>4</v>
      </c>
      <c r="P109" s="20">
        <v>26</v>
      </c>
      <c r="Q109" s="20">
        <v>11</v>
      </c>
      <c r="R109" s="20">
        <v>354</v>
      </c>
      <c r="S109" s="20">
        <v>50</v>
      </c>
      <c r="T109" s="20">
        <v>61</v>
      </c>
      <c r="U109" s="20">
        <v>249</v>
      </c>
      <c r="V109" s="20">
        <v>1</v>
      </c>
      <c r="W109" s="4"/>
      <c r="X109" s="4"/>
      <c r="Y109" s="4"/>
    </row>
    <row r="110" spans="2:25" ht="10.75" customHeight="1" x14ac:dyDescent="0.2">
      <c r="B110" s="49"/>
      <c r="C110" s="49"/>
      <c r="D110" s="49"/>
      <c r="E110" s="49"/>
      <c r="F110" s="49"/>
      <c r="G110" s="49"/>
      <c r="H110" s="49"/>
      <c r="J110" s="4" t="s">
        <v>2</v>
      </c>
      <c r="K110" s="19"/>
      <c r="L110" s="20">
        <v>403</v>
      </c>
      <c r="M110" s="20">
        <v>201</v>
      </c>
      <c r="N110" s="20">
        <v>5</v>
      </c>
      <c r="O110" s="20">
        <v>5</v>
      </c>
      <c r="P110" s="20">
        <v>10</v>
      </c>
      <c r="Q110" s="20">
        <v>4</v>
      </c>
      <c r="R110" s="20">
        <v>59</v>
      </c>
      <c r="S110" s="20">
        <v>12</v>
      </c>
      <c r="T110" s="20">
        <v>25</v>
      </c>
      <c r="U110" s="20">
        <v>82</v>
      </c>
      <c r="V110" s="20">
        <v>0</v>
      </c>
      <c r="W110" s="4"/>
      <c r="X110" s="4"/>
      <c r="Y110" s="4"/>
    </row>
    <row r="111" spans="2:25" ht="10.75" customHeight="1" x14ac:dyDescent="0.2">
      <c r="B111" s="49" t="s">
        <v>73</v>
      </c>
      <c r="C111" s="49"/>
      <c r="D111" s="49"/>
      <c r="E111" s="49"/>
      <c r="F111" s="49"/>
      <c r="G111" s="49"/>
      <c r="H111" s="49"/>
      <c r="J111" s="4" t="s">
        <v>13</v>
      </c>
      <c r="K111" s="19"/>
      <c r="L111" s="20">
        <v>1</v>
      </c>
      <c r="M111" s="20">
        <v>1</v>
      </c>
      <c r="N111" s="20">
        <v>0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4"/>
      <c r="X111" s="4"/>
      <c r="Y111" s="4"/>
    </row>
    <row r="112" spans="2:25" ht="10.75" customHeight="1" x14ac:dyDescent="0.2">
      <c r="B112" s="49" t="s">
        <v>74</v>
      </c>
      <c r="C112" s="49"/>
      <c r="D112" s="49"/>
      <c r="E112" s="49"/>
      <c r="F112" s="49"/>
      <c r="G112" s="49"/>
      <c r="H112" s="49"/>
      <c r="J112" s="4" t="s">
        <v>1</v>
      </c>
      <c r="K112" s="19"/>
      <c r="L112" s="20">
        <v>664</v>
      </c>
      <c r="M112" s="20">
        <v>561</v>
      </c>
      <c r="N112" s="20">
        <v>18</v>
      </c>
      <c r="O112" s="20">
        <v>0</v>
      </c>
      <c r="P112" s="20">
        <v>4</v>
      </c>
      <c r="Q112" s="20">
        <v>3</v>
      </c>
      <c r="R112" s="20">
        <v>15</v>
      </c>
      <c r="S112" s="20">
        <v>7</v>
      </c>
      <c r="T112" s="20">
        <v>7</v>
      </c>
      <c r="U112" s="20">
        <v>48</v>
      </c>
      <c r="V112" s="20">
        <v>1</v>
      </c>
      <c r="W112" s="4"/>
      <c r="X112" s="4"/>
      <c r="Y112" s="4"/>
    </row>
    <row r="113" spans="1:25" ht="10.75" customHeight="1" x14ac:dyDescent="0.2">
      <c r="B113" s="49"/>
      <c r="C113" s="49"/>
      <c r="D113" s="49"/>
      <c r="E113" s="49"/>
      <c r="F113" s="49"/>
      <c r="G113" s="49"/>
      <c r="H113" s="49"/>
      <c r="J113" s="4" t="s">
        <v>2</v>
      </c>
      <c r="K113" s="19"/>
      <c r="L113" s="20">
        <v>41</v>
      </c>
      <c r="M113" s="20">
        <v>34</v>
      </c>
      <c r="N113" s="20">
        <v>1</v>
      </c>
      <c r="O113" s="20">
        <v>0</v>
      </c>
      <c r="P113" s="20">
        <v>0</v>
      </c>
      <c r="Q113" s="20">
        <v>1</v>
      </c>
      <c r="R113" s="20">
        <v>0</v>
      </c>
      <c r="S113" s="20">
        <v>0</v>
      </c>
      <c r="T113" s="20">
        <v>0</v>
      </c>
      <c r="U113" s="20">
        <v>5</v>
      </c>
      <c r="V113" s="20">
        <v>0</v>
      </c>
      <c r="W113" s="4"/>
      <c r="X113" s="4"/>
      <c r="Y113" s="4"/>
    </row>
    <row r="114" spans="1:25" ht="10.75" customHeight="1" x14ac:dyDescent="0.2">
      <c r="B114" s="53" t="s">
        <v>75</v>
      </c>
      <c r="C114" s="49"/>
      <c r="D114" s="49"/>
      <c r="E114" s="49"/>
      <c r="F114" s="49"/>
      <c r="G114" s="49"/>
      <c r="H114" s="49"/>
      <c r="J114" s="4" t="s">
        <v>1</v>
      </c>
      <c r="K114" s="19"/>
      <c r="L114" s="20">
        <v>64</v>
      </c>
      <c r="M114" s="20">
        <v>62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2</v>
      </c>
      <c r="V114" s="20">
        <v>0</v>
      </c>
      <c r="W114" s="4"/>
      <c r="X114" s="4"/>
      <c r="Y114" s="4"/>
    </row>
    <row r="115" spans="1:25" ht="10.75" customHeight="1" x14ac:dyDescent="0.2">
      <c r="B115" s="49"/>
      <c r="C115" s="49"/>
      <c r="D115" s="49"/>
      <c r="E115" s="49"/>
      <c r="F115" s="49"/>
      <c r="G115" s="49"/>
      <c r="H115" s="49"/>
      <c r="J115" s="4" t="s">
        <v>2</v>
      </c>
      <c r="K115" s="19"/>
      <c r="L115" s="20">
        <v>4</v>
      </c>
      <c r="M115" s="20">
        <v>4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4"/>
      <c r="X115" s="4"/>
      <c r="Y115" s="4"/>
    </row>
    <row r="116" spans="1:25" ht="10.75" customHeight="1" x14ac:dyDescent="0.2">
      <c r="B116" s="49" t="s">
        <v>76</v>
      </c>
      <c r="C116" s="49"/>
      <c r="D116" s="49"/>
      <c r="E116" s="49"/>
      <c r="F116" s="49"/>
      <c r="G116" s="49"/>
      <c r="H116" s="49"/>
      <c r="J116" s="4" t="s">
        <v>1</v>
      </c>
      <c r="K116" s="19"/>
      <c r="L116" s="20">
        <v>918</v>
      </c>
      <c r="M116" s="20">
        <v>749</v>
      </c>
      <c r="N116" s="20">
        <v>20</v>
      </c>
      <c r="O116" s="20">
        <v>3</v>
      </c>
      <c r="P116" s="20">
        <v>3</v>
      </c>
      <c r="Q116" s="20">
        <v>19</v>
      </c>
      <c r="R116" s="20">
        <v>12</v>
      </c>
      <c r="S116" s="20">
        <v>19</v>
      </c>
      <c r="T116" s="20">
        <v>30</v>
      </c>
      <c r="U116" s="20">
        <v>56</v>
      </c>
      <c r="V116" s="20">
        <v>7</v>
      </c>
      <c r="W116" s="4"/>
      <c r="X116" s="4"/>
      <c r="Y116" s="4"/>
    </row>
    <row r="117" spans="1:25" ht="10.75" customHeight="1" x14ac:dyDescent="0.2">
      <c r="B117" s="49"/>
      <c r="C117" s="49"/>
      <c r="D117" s="49"/>
      <c r="E117" s="49"/>
      <c r="F117" s="49"/>
      <c r="G117" s="49"/>
      <c r="H117" s="49"/>
      <c r="J117" s="4" t="s">
        <v>2</v>
      </c>
      <c r="K117" s="19"/>
      <c r="L117" s="20">
        <v>24</v>
      </c>
      <c r="M117" s="20">
        <v>14</v>
      </c>
      <c r="N117" s="20">
        <v>0</v>
      </c>
      <c r="O117" s="20">
        <v>0</v>
      </c>
      <c r="P117" s="20">
        <v>1</v>
      </c>
      <c r="Q117" s="20">
        <v>0</v>
      </c>
      <c r="R117" s="20">
        <v>1</v>
      </c>
      <c r="S117" s="20">
        <v>0</v>
      </c>
      <c r="T117" s="20">
        <v>3</v>
      </c>
      <c r="U117" s="20">
        <v>5</v>
      </c>
      <c r="V117" s="20">
        <v>0</v>
      </c>
      <c r="W117" s="4"/>
      <c r="X117" s="4"/>
      <c r="Y117" s="4"/>
    </row>
    <row r="118" spans="1:25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4"/>
      <c r="K118" s="24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3"/>
      <c r="W118" s="4"/>
      <c r="X118" s="4"/>
    </row>
    <row r="119" spans="1:25" ht="7.5" customHeight="1" x14ac:dyDescent="0.2">
      <c r="J119" s="4"/>
      <c r="K119" s="19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35"/>
      <c r="W119" s="4"/>
      <c r="X119" s="4"/>
    </row>
    <row r="120" spans="1:25" s="21" customFormat="1" ht="20.149999999999999" customHeight="1" x14ac:dyDescent="0.2">
      <c r="B120" s="43" t="s">
        <v>12</v>
      </c>
      <c r="C120" s="43"/>
      <c r="D120" s="43"/>
      <c r="E120" s="43"/>
      <c r="F120" s="43"/>
      <c r="G120" s="43"/>
      <c r="H120" s="43"/>
      <c r="I120" s="43"/>
      <c r="J120" s="43"/>
      <c r="K120" s="22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36"/>
      <c r="W120" s="29"/>
      <c r="X120" s="4"/>
    </row>
    <row r="121" spans="1:25" ht="11.9" customHeight="1" x14ac:dyDescent="0.2">
      <c r="B121" s="49" t="s">
        <v>20</v>
      </c>
      <c r="C121" s="49"/>
      <c r="D121" s="49"/>
      <c r="E121" s="49"/>
      <c r="F121" s="49"/>
      <c r="G121" s="49"/>
      <c r="H121" s="49"/>
      <c r="J121" s="4" t="s">
        <v>1</v>
      </c>
      <c r="K121" s="19"/>
      <c r="L121" s="20">
        <v>6349</v>
      </c>
      <c r="M121" s="20">
        <v>5227</v>
      </c>
      <c r="N121" s="20">
        <v>150</v>
      </c>
      <c r="O121" s="20">
        <v>13</v>
      </c>
      <c r="P121" s="20">
        <v>51</v>
      </c>
      <c r="Q121" s="20">
        <v>99</v>
      </c>
      <c r="R121" s="20">
        <v>69</v>
      </c>
      <c r="S121" s="20">
        <v>113</v>
      </c>
      <c r="T121" s="20">
        <v>184</v>
      </c>
      <c r="U121" s="20">
        <v>427</v>
      </c>
      <c r="V121" s="26">
        <v>16</v>
      </c>
      <c r="W121" s="4"/>
      <c r="X121" s="4"/>
    </row>
    <row r="122" spans="1:25" ht="11.9" customHeight="1" x14ac:dyDescent="0.2">
      <c r="B122" s="49"/>
      <c r="C122" s="49"/>
      <c r="D122" s="49"/>
      <c r="E122" s="49"/>
      <c r="F122" s="49"/>
      <c r="G122" s="49"/>
      <c r="H122" s="49"/>
      <c r="J122" s="4" t="s">
        <v>2</v>
      </c>
      <c r="K122" s="19"/>
      <c r="L122" s="20">
        <v>888</v>
      </c>
      <c r="M122" s="20">
        <v>563</v>
      </c>
      <c r="N122" s="20">
        <v>17</v>
      </c>
      <c r="O122" s="20">
        <v>13</v>
      </c>
      <c r="P122" s="20">
        <v>24</v>
      </c>
      <c r="Q122" s="20">
        <v>10</v>
      </c>
      <c r="R122" s="20">
        <v>22</v>
      </c>
      <c r="S122" s="20">
        <v>26</v>
      </c>
      <c r="T122" s="20">
        <v>84</v>
      </c>
      <c r="U122" s="20">
        <v>129</v>
      </c>
      <c r="V122" s="26">
        <v>0</v>
      </c>
      <c r="W122" s="4"/>
      <c r="X122" s="4"/>
    </row>
    <row r="123" spans="1:25" ht="11.9" customHeight="1" x14ac:dyDescent="0.2">
      <c r="B123" s="49" t="s">
        <v>21</v>
      </c>
      <c r="C123" s="49"/>
      <c r="D123" s="49"/>
      <c r="E123" s="49"/>
      <c r="F123" s="49"/>
      <c r="G123" s="49"/>
      <c r="H123" s="49"/>
      <c r="J123" s="4" t="s">
        <v>1</v>
      </c>
      <c r="K123" s="19"/>
      <c r="L123" s="20">
        <v>1949</v>
      </c>
      <c r="M123" s="20">
        <v>1489</v>
      </c>
      <c r="N123" s="20">
        <v>65</v>
      </c>
      <c r="O123" s="20">
        <v>5</v>
      </c>
      <c r="P123" s="20">
        <v>25</v>
      </c>
      <c r="Q123" s="20">
        <v>20</v>
      </c>
      <c r="R123" s="20">
        <v>74</v>
      </c>
      <c r="S123" s="20">
        <v>47</v>
      </c>
      <c r="T123" s="20">
        <v>55</v>
      </c>
      <c r="U123" s="20">
        <v>168</v>
      </c>
      <c r="V123" s="26">
        <v>1</v>
      </c>
      <c r="W123" s="4"/>
      <c r="X123" s="4"/>
    </row>
    <row r="124" spans="1:25" ht="11.9" customHeight="1" x14ac:dyDescent="0.2">
      <c r="B124" s="49"/>
      <c r="C124" s="49"/>
      <c r="D124" s="49"/>
      <c r="E124" s="49"/>
      <c r="F124" s="49"/>
      <c r="G124" s="49"/>
      <c r="H124" s="49"/>
      <c r="J124" s="4" t="s">
        <v>2</v>
      </c>
      <c r="K124" s="19"/>
      <c r="L124" s="20">
        <v>238</v>
      </c>
      <c r="M124" s="20">
        <v>139</v>
      </c>
      <c r="N124" s="20">
        <v>7</v>
      </c>
      <c r="O124" s="20">
        <v>4</v>
      </c>
      <c r="P124" s="20">
        <v>6</v>
      </c>
      <c r="Q124" s="20">
        <v>3</v>
      </c>
      <c r="R124" s="20">
        <v>8</v>
      </c>
      <c r="S124" s="20">
        <v>6</v>
      </c>
      <c r="T124" s="20">
        <v>15</v>
      </c>
      <c r="U124" s="20">
        <v>50</v>
      </c>
      <c r="V124" s="26">
        <v>0</v>
      </c>
      <c r="W124" s="4"/>
      <c r="X124" s="4"/>
    </row>
    <row r="125" spans="1:25" ht="11.9" customHeight="1" x14ac:dyDescent="0.2">
      <c r="B125" s="49" t="s">
        <v>22</v>
      </c>
      <c r="C125" s="49"/>
      <c r="D125" s="49"/>
      <c r="E125" s="49"/>
      <c r="F125" s="49"/>
      <c r="G125" s="49"/>
      <c r="H125" s="49"/>
      <c r="J125" s="4" t="s">
        <v>1</v>
      </c>
      <c r="K125" s="19"/>
      <c r="L125" s="20">
        <v>1124</v>
      </c>
      <c r="M125" s="20">
        <v>828</v>
      </c>
      <c r="N125" s="20">
        <v>37</v>
      </c>
      <c r="O125" s="20">
        <v>2</v>
      </c>
      <c r="P125" s="20">
        <v>10</v>
      </c>
      <c r="Q125" s="20">
        <v>7</v>
      </c>
      <c r="R125" s="20">
        <v>61</v>
      </c>
      <c r="S125" s="20">
        <v>32</v>
      </c>
      <c r="T125" s="20">
        <v>37</v>
      </c>
      <c r="U125" s="20">
        <v>109</v>
      </c>
      <c r="V125" s="26">
        <v>1</v>
      </c>
      <c r="W125" s="4"/>
      <c r="X125" s="4"/>
    </row>
    <row r="126" spans="1:25" ht="11.9" customHeight="1" x14ac:dyDescent="0.2">
      <c r="B126" s="49"/>
      <c r="C126" s="49"/>
      <c r="D126" s="49"/>
      <c r="E126" s="49"/>
      <c r="F126" s="49"/>
      <c r="G126" s="49"/>
      <c r="H126" s="49"/>
      <c r="J126" s="4" t="s">
        <v>2</v>
      </c>
      <c r="K126" s="19"/>
      <c r="L126" s="20">
        <v>166</v>
      </c>
      <c r="M126" s="20">
        <v>88</v>
      </c>
      <c r="N126" s="20">
        <v>5</v>
      </c>
      <c r="O126" s="20">
        <v>2</v>
      </c>
      <c r="P126" s="20">
        <v>5</v>
      </c>
      <c r="Q126" s="20">
        <v>1</v>
      </c>
      <c r="R126" s="20">
        <v>16</v>
      </c>
      <c r="S126" s="20">
        <v>4</v>
      </c>
      <c r="T126" s="20">
        <v>14</v>
      </c>
      <c r="U126" s="20">
        <v>31</v>
      </c>
      <c r="V126" s="26">
        <v>0</v>
      </c>
      <c r="W126" s="4"/>
      <c r="X126" s="4"/>
    </row>
    <row r="127" spans="1:25" ht="11.9" customHeight="1" x14ac:dyDescent="0.2">
      <c r="B127" s="49" t="s">
        <v>23</v>
      </c>
      <c r="C127" s="49"/>
      <c r="D127" s="49"/>
      <c r="E127" s="49"/>
      <c r="F127" s="49"/>
      <c r="G127" s="49"/>
      <c r="H127" s="49"/>
      <c r="J127" s="4" t="s">
        <v>1</v>
      </c>
      <c r="K127" s="19"/>
      <c r="L127" s="20">
        <v>907</v>
      </c>
      <c r="M127" s="20">
        <v>644</v>
      </c>
      <c r="N127" s="20">
        <v>33</v>
      </c>
      <c r="O127" s="20">
        <v>2</v>
      </c>
      <c r="P127" s="20">
        <v>8</v>
      </c>
      <c r="Q127" s="20">
        <v>8</v>
      </c>
      <c r="R127" s="20">
        <v>58</v>
      </c>
      <c r="S127" s="20">
        <v>26</v>
      </c>
      <c r="T127" s="20">
        <v>26</v>
      </c>
      <c r="U127" s="20">
        <v>100</v>
      </c>
      <c r="V127" s="26">
        <v>2</v>
      </c>
      <c r="W127" s="4"/>
      <c r="X127" s="4"/>
    </row>
    <row r="128" spans="1:25" ht="11.9" customHeight="1" x14ac:dyDescent="0.2">
      <c r="B128" s="49"/>
      <c r="C128" s="49"/>
      <c r="D128" s="49"/>
      <c r="E128" s="49"/>
      <c r="F128" s="49"/>
      <c r="G128" s="49"/>
      <c r="H128" s="49"/>
      <c r="J128" s="4" t="s">
        <v>2</v>
      </c>
      <c r="K128" s="19"/>
      <c r="L128" s="20">
        <v>108</v>
      </c>
      <c r="M128" s="20">
        <v>61</v>
      </c>
      <c r="N128" s="20">
        <v>5</v>
      </c>
      <c r="O128" s="20">
        <v>0</v>
      </c>
      <c r="P128" s="20">
        <v>5</v>
      </c>
      <c r="Q128" s="20">
        <v>0</v>
      </c>
      <c r="R128" s="20">
        <v>7</v>
      </c>
      <c r="S128" s="20">
        <v>6</v>
      </c>
      <c r="T128" s="20">
        <v>6</v>
      </c>
      <c r="U128" s="20">
        <v>18</v>
      </c>
      <c r="V128" s="26">
        <v>0</v>
      </c>
      <c r="W128" s="4"/>
      <c r="X128" s="4"/>
    </row>
    <row r="129" spans="1:24" ht="11.9" customHeight="1" x14ac:dyDescent="0.2">
      <c r="B129" s="49" t="s">
        <v>24</v>
      </c>
      <c r="C129" s="49"/>
      <c r="D129" s="49"/>
      <c r="E129" s="49"/>
      <c r="F129" s="49"/>
      <c r="G129" s="49"/>
      <c r="H129" s="49"/>
      <c r="J129" s="4" t="s">
        <v>1</v>
      </c>
      <c r="K129" s="19"/>
      <c r="L129" s="20">
        <v>757</v>
      </c>
      <c r="M129" s="20">
        <v>547</v>
      </c>
      <c r="N129" s="20">
        <v>19</v>
      </c>
      <c r="O129" s="20">
        <v>3</v>
      </c>
      <c r="P129" s="20">
        <v>5</v>
      </c>
      <c r="Q129" s="20">
        <v>7</v>
      </c>
      <c r="R129" s="20">
        <v>70</v>
      </c>
      <c r="S129" s="20">
        <v>17</v>
      </c>
      <c r="T129" s="20">
        <v>28</v>
      </c>
      <c r="U129" s="20">
        <v>60</v>
      </c>
      <c r="V129" s="26">
        <v>1</v>
      </c>
      <c r="W129" s="4"/>
      <c r="X129" s="4"/>
    </row>
    <row r="130" spans="1:24" ht="11.9" customHeight="1" x14ac:dyDescent="0.2">
      <c r="B130" s="49"/>
      <c r="C130" s="49"/>
      <c r="D130" s="49"/>
      <c r="E130" s="49"/>
      <c r="F130" s="49"/>
      <c r="G130" s="49"/>
      <c r="H130" s="49"/>
      <c r="J130" s="4" t="s">
        <v>2</v>
      </c>
      <c r="K130" s="19"/>
      <c r="L130" s="20">
        <v>68</v>
      </c>
      <c r="M130" s="20">
        <v>42</v>
      </c>
      <c r="N130" s="20">
        <v>0</v>
      </c>
      <c r="O130" s="20">
        <v>0</v>
      </c>
      <c r="P130" s="20">
        <v>3</v>
      </c>
      <c r="Q130" s="20">
        <v>0</v>
      </c>
      <c r="R130" s="20">
        <v>6</v>
      </c>
      <c r="S130" s="20">
        <v>3</v>
      </c>
      <c r="T130" s="20">
        <v>3</v>
      </c>
      <c r="U130" s="20">
        <v>11</v>
      </c>
      <c r="V130" s="26">
        <v>0</v>
      </c>
      <c r="W130" s="4"/>
      <c r="X130" s="4"/>
    </row>
    <row r="131" spans="1:24" ht="11.9" customHeight="1" x14ac:dyDescent="0.2">
      <c r="B131" s="49" t="s">
        <v>25</v>
      </c>
      <c r="C131" s="49"/>
      <c r="D131" s="49"/>
      <c r="E131" s="49"/>
      <c r="F131" s="49"/>
      <c r="G131" s="49"/>
      <c r="H131" s="49"/>
      <c r="J131" s="4" t="s">
        <v>1</v>
      </c>
      <c r="K131" s="19"/>
      <c r="L131" s="20">
        <v>1679</v>
      </c>
      <c r="M131" s="20">
        <v>1193</v>
      </c>
      <c r="N131" s="20">
        <v>47</v>
      </c>
      <c r="O131" s="20">
        <v>2</v>
      </c>
      <c r="P131" s="20">
        <v>16</v>
      </c>
      <c r="Q131" s="20">
        <v>19</v>
      </c>
      <c r="R131" s="20">
        <v>148</v>
      </c>
      <c r="S131" s="20">
        <v>55</v>
      </c>
      <c r="T131" s="20">
        <v>37</v>
      </c>
      <c r="U131" s="20">
        <v>161</v>
      </c>
      <c r="V131" s="26">
        <v>1</v>
      </c>
      <c r="W131" s="4"/>
      <c r="X131" s="4"/>
    </row>
    <row r="132" spans="1:24" ht="11.9" customHeight="1" x14ac:dyDescent="0.2">
      <c r="B132" s="49"/>
      <c r="C132" s="49"/>
      <c r="D132" s="49"/>
      <c r="E132" s="49"/>
      <c r="F132" s="49"/>
      <c r="G132" s="49"/>
      <c r="H132" s="49"/>
      <c r="J132" s="4" t="s">
        <v>2</v>
      </c>
      <c r="K132" s="19"/>
      <c r="L132" s="20">
        <v>117</v>
      </c>
      <c r="M132" s="20">
        <v>72</v>
      </c>
      <c r="N132" s="20">
        <v>2</v>
      </c>
      <c r="O132" s="20">
        <v>4</v>
      </c>
      <c r="P132" s="20">
        <v>1</v>
      </c>
      <c r="Q132" s="20">
        <v>0</v>
      </c>
      <c r="R132" s="20">
        <v>10</v>
      </c>
      <c r="S132" s="20">
        <v>3</v>
      </c>
      <c r="T132" s="20">
        <v>3</v>
      </c>
      <c r="U132" s="20">
        <v>22</v>
      </c>
      <c r="V132" s="26">
        <v>0</v>
      </c>
      <c r="W132" s="4"/>
      <c r="X132" s="4"/>
    </row>
    <row r="133" spans="1:24" ht="11.9" customHeight="1" x14ac:dyDescent="0.2">
      <c r="B133" s="49" t="s">
        <v>26</v>
      </c>
      <c r="C133" s="49"/>
      <c r="D133" s="49"/>
      <c r="E133" s="49"/>
      <c r="F133" s="49"/>
      <c r="G133" s="49"/>
      <c r="H133" s="49"/>
      <c r="J133" s="4" t="s">
        <v>1</v>
      </c>
      <c r="K133" s="19"/>
      <c r="L133" s="20">
        <v>642</v>
      </c>
      <c r="M133" s="20">
        <v>450</v>
      </c>
      <c r="N133" s="20">
        <v>24</v>
      </c>
      <c r="O133" s="20">
        <v>3</v>
      </c>
      <c r="P133" s="20">
        <v>10</v>
      </c>
      <c r="Q133" s="20">
        <v>1</v>
      </c>
      <c r="R133" s="20">
        <v>55</v>
      </c>
      <c r="S133" s="20">
        <v>18</v>
      </c>
      <c r="T133" s="20">
        <v>8</v>
      </c>
      <c r="U133" s="20">
        <v>73</v>
      </c>
      <c r="V133" s="26">
        <v>0</v>
      </c>
      <c r="W133" s="4"/>
      <c r="X133" s="4"/>
    </row>
    <row r="134" spans="1:24" ht="11.9" customHeight="1" x14ac:dyDescent="0.2">
      <c r="B134" s="49"/>
      <c r="C134" s="49"/>
      <c r="D134" s="49"/>
      <c r="E134" s="49"/>
      <c r="F134" s="49"/>
      <c r="G134" s="49"/>
      <c r="H134" s="49"/>
      <c r="J134" s="4" t="s">
        <v>2</v>
      </c>
      <c r="K134" s="19"/>
      <c r="L134" s="20">
        <v>9</v>
      </c>
      <c r="M134" s="20">
        <v>7</v>
      </c>
      <c r="N134" s="20">
        <v>0</v>
      </c>
      <c r="O134" s="20">
        <v>0</v>
      </c>
      <c r="P134" s="20">
        <v>0</v>
      </c>
      <c r="Q134" s="20">
        <v>0</v>
      </c>
      <c r="R134" s="20">
        <v>1</v>
      </c>
      <c r="S134" s="20">
        <v>0</v>
      </c>
      <c r="T134" s="20">
        <v>0</v>
      </c>
      <c r="U134" s="20">
        <v>1</v>
      </c>
      <c r="V134" s="26">
        <v>0</v>
      </c>
      <c r="W134" s="4"/>
      <c r="X134" s="4"/>
    </row>
    <row r="135" spans="1:24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24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</row>
    <row r="136" spans="1:24" ht="5.15" customHeight="1" x14ac:dyDescent="0.2"/>
    <row r="137" spans="1:24" x14ac:dyDescent="0.2"/>
    <row r="138" spans="1:24" x14ac:dyDescent="0.2"/>
    <row r="139" spans="1:24" x14ac:dyDescent="0.2"/>
    <row r="140" spans="1:24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</sheetData>
  <mergeCells count="93">
    <mergeCell ref="B109:H110"/>
    <mergeCell ref="B111:H111"/>
    <mergeCell ref="B112:H113"/>
    <mergeCell ref="B114:H115"/>
    <mergeCell ref="B116:H117"/>
    <mergeCell ref="B27:G28"/>
    <mergeCell ref="B99:H99"/>
    <mergeCell ref="B100:H101"/>
    <mergeCell ref="B102:H103"/>
    <mergeCell ref="B104:H104"/>
    <mergeCell ref="B78:H79"/>
    <mergeCell ref="B80:H80"/>
    <mergeCell ref="B81:H82"/>
    <mergeCell ref="B83:H84"/>
    <mergeCell ref="B85:H86"/>
    <mergeCell ref="B87:H87"/>
    <mergeCell ref="B67:H67"/>
    <mergeCell ref="B68:H69"/>
    <mergeCell ref="B70:H71"/>
    <mergeCell ref="B72:H73"/>
    <mergeCell ref="B74:H75"/>
    <mergeCell ref="B105:H106"/>
    <mergeCell ref="B107:H108"/>
    <mergeCell ref="B88:H88"/>
    <mergeCell ref="B89:H89"/>
    <mergeCell ref="B90:H91"/>
    <mergeCell ref="B92:H93"/>
    <mergeCell ref="B95:H96"/>
    <mergeCell ref="B98:H98"/>
    <mergeCell ref="B76:H77"/>
    <mergeCell ref="B56:H57"/>
    <mergeCell ref="B58:H59"/>
    <mergeCell ref="B60:H61"/>
    <mergeCell ref="B62:H63"/>
    <mergeCell ref="B64:H65"/>
    <mergeCell ref="B66:H66"/>
    <mergeCell ref="B47:H47"/>
    <mergeCell ref="B48:H48"/>
    <mergeCell ref="B49:H50"/>
    <mergeCell ref="B51:H52"/>
    <mergeCell ref="B53:H54"/>
    <mergeCell ref="B55:H55"/>
    <mergeCell ref="B133:H134"/>
    <mergeCell ref="B33:H34"/>
    <mergeCell ref="B36:H37"/>
    <mergeCell ref="B38:H38"/>
    <mergeCell ref="B39:H39"/>
    <mergeCell ref="B40:H40"/>
    <mergeCell ref="B41:H42"/>
    <mergeCell ref="B43:H43"/>
    <mergeCell ref="B44:H44"/>
    <mergeCell ref="B45:H46"/>
    <mergeCell ref="B121:H122"/>
    <mergeCell ref="B123:H124"/>
    <mergeCell ref="B125:H126"/>
    <mergeCell ref="B127:H128"/>
    <mergeCell ref="B129:H130"/>
    <mergeCell ref="B131:H132"/>
    <mergeCell ref="B120:J120"/>
    <mergeCell ref="G8:J8"/>
    <mergeCell ref="G7:J7"/>
    <mergeCell ref="G15:J15"/>
    <mergeCell ref="B15:C17"/>
    <mergeCell ref="B31:J31"/>
    <mergeCell ref="G24:J24"/>
    <mergeCell ref="G16:J16"/>
    <mergeCell ref="G17:J17"/>
    <mergeCell ref="G20:J20"/>
    <mergeCell ref="G23:J23"/>
    <mergeCell ref="G21:J21"/>
    <mergeCell ref="B23:C25"/>
    <mergeCell ref="B19:C21"/>
    <mergeCell ref="G19:J19"/>
    <mergeCell ref="A1:V1"/>
    <mergeCell ref="A2:V2"/>
    <mergeCell ref="G11:J11"/>
    <mergeCell ref="G12:J12"/>
    <mergeCell ref="B5:J5"/>
    <mergeCell ref="B7:C9"/>
    <mergeCell ref="G9:J9"/>
    <mergeCell ref="B11:C13"/>
    <mergeCell ref="G13:J13"/>
    <mergeCell ref="D7:D9"/>
    <mergeCell ref="G25:J25"/>
    <mergeCell ref="D23:D25"/>
    <mergeCell ref="E23:E25"/>
    <mergeCell ref="E7:E9"/>
    <mergeCell ref="D11:D13"/>
    <mergeCell ref="E11:E13"/>
    <mergeCell ref="D15:D17"/>
    <mergeCell ref="E15:E17"/>
    <mergeCell ref="D19:D21"/>
    <mergeCell ref="E19:E21"/>
  </mergeCells>
  <phoneticPr fontId="31"/>
  <pageMargins left="0.62992125984251968" right="0.46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25-00-37</vt:lpstr>
      <vt:lpstr>'25-00-37'!Print_Area</vt:lpstr>
      <vt:lpstr>'25-00-37'!Print_Titles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2012-05-24T14:27:10Z</dcterms:created>
  <dcterms:modified xsi:type="dcterms:W3CDTF">2026-07-28T06:39:55Z</dcterms:modified>
  <cp:category/>
</cp:coreProperties>
</file>