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9" documentId="6_{B7301CC3-A92B-45D8-8284-6B397C0925F7}" xr6:coauthVersionLast="47" xr6:coauthVersionMax="47" xr10:uidLastSave="{5FB526E9-3A08-422E-B067-8636966B1CEE}"/>
  <bookViews>
    <workbookView xWindow="-110" yWindow="-110" windowWidth="19420" windowHeight="11500" xr2:uid="{0AC82352-70C9-419E-9EBA-B008582BCD6D}"/>
  </bookViews>
  <sheets>
    <sheet name="25-00-46" sheetId="34" r:id="rId1"/>
  </sheets>
  <definedNames>
    <definedName name="_xlnm._FilterDatabase" localSheetId="0" hidden="1">'25-00-46'!$A$1:$BB$114</definedName>
    <definedName name="b">#REF!</definedName>
    <definedName name="GOUKEI">#REF!</definedName>
    <definedName name="JK">#REF!</definedName>
    <definedName name="_xlnm.Print_Area" localSheetId="0">'25-00-46'!$A$1:$BA$85</definedName>
    <definedName name="_xlnm.Print_Titles" localSheetId="0">'25-00-46'!$A:$J,'25-00-46'!$5:$7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34" l="1"/>
  <c r="A21" i="34"/>
  <c r="E25" i="34" s="1"/>
  <c r="A17" i="34"/>
  <c r="A13" i="34" s="1"/>
  <c r="B21" i="34" l="1"/>
  <c r="D13" i="34"/>
  <c r="A9" i="34"/>
  <c r="E17" i="34"/>
  <c r="B17" i="34"/>
  <c r="D21" i="34"/>
  <c r="D17" i="34"/>
  <c r="B25" i="34"/>
  <c r="E21" i="34"/>
  <c r="D9" i="34" l="1"/>
  <c r="B9" i="34"/>
  <c r="B13" i="34"/>
  <c r="E13" i="34"/>
</calcChain>
</file>

<file path=xl/sharedStrings.xml><?xml version="1.0" encoding="utf-8"?>
<sst xmlns="http://schemas.openxmlformats.org/spreadsheetml/2006/main" count="159" uniqueCount="86">
  <si>
    <t>男</t>
  </si>
  <si>
    <t>女</t>
  </si>
  <si>
    <t>総数</t>
  </si>
  <si>
    <t>総数</t>
    <rPh sb="0" eb="2">
      <t>ソウスウ</t>
    </rPh>
    <phoneticPr fontId="35"/>
  </si>
  <si>
    <t>罪名</t>
    <rPh sb="0" eb="2">
      <t>ザイメイ</t>
    </rPh>
    <phoneticPr fontId="35"/>
  </si>
  <si>
    <t>計</t>
    <rPh sb="0" eb="1">
      <t>ケイ</t>
    </rPh>
    <phoneticPr fontId="35"/>
  </si>
  <si>
    <t>役</t>
  </si>
  <si>
    <t>懲</t>
    <rPh sb="0" eb="1">
      <t>チョウ</t>
    </rPh>
    <phoneticPr fontId="35"/>
  </si>
  <si>
    <t>禁錮</t>
    <rPh sb="0" eb="2">
      <t>キンコ</t>
    </rPh>
    <phoneticPr fontId="35"/>
  </si>
  <si>
    <t>拘留</t>
    <rPh sb="0" eb="2">
      <t>コウリュウ</t>
    </rPh>
    <phoneticPr fontId="35"/>
  </si>
  <si>
    <t>死刑</t>
    <rPh sb="0" eb="2">
      <t>シケイ</t>
    </rPh>
    <phoneticPr fontId="35"/>
  </si>
  <si>
    <t>幹部</t>
    <rPh sb="0" eb="2">
      <t>カンブ</t>
    </rPh>
    <phoneticPr fontId="35"/>
  </si>
  <si>
    <t>組員</t>
    <rPh sb="0" eb="2">
      <t>クミイン</t>
    </rPh>
    <phoneticPr fontId="35"/>
  </si>
  <si>
    <t>地位
不明</t>
    <rPh sb="0" eb="2">
      <t>チイ</t>
    </rPh>
    <rPh sb="4" eb="6">
      <t>フメイ</t>
    </rPh>
    <phoneticPr fontId="35"/>
  </si>
  <si>
    <t>３月
以下</t>
    <rPh sb="1" eb="2">
      <t>ガツ</t>
    </rPh>
    <rPh sb="4" eb="6">
      <t>イカ</t>
    </rPh>
    <phoneticPr fontId="35"/>
  </si>
  <si>
    <t>６月
以下</t>
    <rPh sb="1" eb="2">
      <t>ガツ</t>
    </rPh>
    <rPh sb="4" eb="6">
      <t>イカ</t>
    </rPh>
    <phoneticPr fontId="35"/>
  </si>
  <si>
    <t>１年
以下</t>
    <rPh sb="1" eb="2">
      <t>ネン</t>
    </rPh>
    <rPh sb="4" eb="6">
      <t>イカ</t>
    </rPh>
    <phoneticPr fontId="35"/>
  </si>
  <si>
    <t>２年
以下</t>
    <rPh sb="1" eb="2">
      <t>ネン</t>
    </rPh>
    <rPh sb="4" eb="6">
      <t>イカ</t>
    </rPh>
    <phoneticPr fontId="35"/>
  </si>
  <si>
    <t>３年
以下</t>
    <rPh sb="1" eb="2">
      <t>ネン</t>
    </rPh>
    <rPh sb="4" eb="6">
      <t>イカ</t>
    </rPh>
    <phoneticPr fontId="35"/>
  </si>
  <si>
    <t>５年
以下</t>
    <rPh sb="1" eb="2">
      <t>ネン</t>
    </rPh>
    <rPh sb="4" eb="6">
      <t>イカ</t>
    </rPh>
    <phoneticPr fontId="35"/>
  </si>
  <si>
    <t>７年
以下</t>
    <rPh sb="1" eb="2">
      <t>ネン</t>
    </rPh>
    <rPh sb="4" eb="6">
      <t>イカ</t>
    </rPh>
    <phoneticPr fontId="35"/>
  </si>
  <si>
    <t>10年
以下</t>
    <rPh sb="2" eb="3">
      <t>ネン</t>
    </rPh>
    <rPh sb="5" eb="7">
      <t>イカ</t>
    </rPh>
    <phoneticPr fontId="35"/>
  </si>
  <si>
    <t>15年
以下</t>
    <rPh sb="2" eb="3">
      <t>ネン</t>
    </rPh>
    <rPh sb="5" eb="7">
      <t>イカ</t>
    </rPh>
    <phoneticPr fontId="35"/>
  </si>
  <si>
    <t>20年
以下</t>
    <rPh sb="2" eb="3">
      <t>ネン</t>
    </rPh>
    <rPh sb="5" eb="7">
      <t>イカ</t>
    </rPh>
    <phoneticPr fontId="35"/>
  </si>
  <si>
    <t>20年を
超える</t>
    <rPh sb="2" eb="3">
      <t>ネン</t>
    </rPh>
    <rPh sb="6" eb="7">
      <t>チョウ</t>
    </rPh>
    <phoneticPr fontId="35"/>
  </si>
  <si>
    <t>無期</t>
    <rPh sb="0" eb="2">
      <t>ムキ</t>
    </rPh>
    <phoneticPr fontId="35"/>
  </si>
  <si>
    <t>５年を
超える</t>
    <rPh sb="1" eb="2">
      <t>ネン</t>
    </rPh>
    <phoneticPr fontId="35"/>
  </si>
  <si>
    <t>（ 男</t>
    <phoneticPr fontId="35"/>
  </si>
  <si>
    <t>46　新受刑者中暴力団加入者の罪名別　刑名・刑期及び組織内の地位</t>
    <phoneticPr fontId="35"/>
  </si>
  <si>
    <t>年</t>
    <rPh sb="0" eb="1">
      <t>ネン</t>
    </rPh>
    <phoneticPr fontId="35"/>
  </si>
  <si>
    <t>拘</t>
    <rPh sb="0" eb="1">
      <t>コウ</t>
    </rPh>
    <phoneticPr fontId="35"/>
  </si>
  <si>
    <t>禁</t>
    <rPh sb="0" eb="1">
      <t>キン</t>
    </rPh>
    <phoneticPr fontId="36"/>
  </si>
  <si>
    <t>刑</t>
    <rPh sb="0" eb="1">
      <t>ケイ</t>
    </rPh>
    <phoneticPr fontId="35"/>
  </si>
  <si>
    <t>旧拘留</t>
    <rPh sb="0" eb="1">
      <t>キュウ</t>
    </rPh>
    <rPh sb="1" eb="3">
      <t>コウリュウ</t>
    </rPh>
    <phoneticPr fontId="35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</si>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</sst>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5" xfId="0" applyFont="1" applyBorder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179" fontId="18" fillId="0" borderId="0" xfId="0" applyNumberFormat="1" applyFont="1">
      <alignment vertical="center"/>
    </xf>
    <xf numFmtId="179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179" fontId="34" fillId="0" borderId="0" xfId="0" applyNumberFormat="1" applyFont="1">
      <alignment vertical="center"/>
    </xf>
    <xf numFmtId="179" fontId="18" fillId="0" borderId="22" xfId="0" applyNumberFormat="1" applyFont="1" applyBorder="1">
      <alignment vertical="center"/>
    </xf>
    <xf numFmtId="179" fontId="18" fillId="0" borderId="13" xfId="0" applyNumberFormat="1" applyFont="1" applyBorder="1">
      <alignment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178" fontId="18" fillId="0" borderId="16" xfId="0" applyNumberFormat="1" applyFont="1" applyBorder="1" applyAlignment="1">
      <alignment horizontal="righ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18" fillId="0" borderId="23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/>
    </xf>
    <xf numFmtId="0" fontId="18" fillId="0" borderId="26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/>
    </xf>
    <xf numFmtId="0" fontId="18" fillId="0" borderId="26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6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31" fillId="0" borderId="0" xfId="0" applyFont="1" applyAlignment="1">
      <alignment horizontal="right" vertical="center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0" fillId="0" borderId="24" xfId="0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0" fillId="0" borderId="19" xfId="0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8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0" fillId="0" borderId="19" xfId="0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/>
    </xf>
    <xf numFmtId="0" fontId="39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A6AAF6-5B34-419E-B21C-AC2C5221550C}"/>
    <cellStyle name="Comma [0]_Full Year FY96" xfId="20" xr:uid="{0C0C58EB-ACC8-4B37-9071-42B095572D42}"/>
    <cellStyle name="Comma_Full Year FY96" xfId="21" xr:uid="{1DE2C194-3432-44FE-A018-78FB48117F05}"/>
    <cellStyle name="Currency [0]_CCOCPX" xfId="22" xr:uid="{150CD0C4-893D-40C5-A79D-13845D63346E}"/>
    <cellStyle name="Currency_CCOCPX" xfId="23" xr:uid="{8540DB3E-427B-452C-BDBF-4154120A8D2F}"/>
    <cellStyle name="entry" xfId="24" xr:uid="{FBAAB94C-2D51-4BAF-BB11-0ED7B3491710}"/>
    <cellStyle name="Grey" xfId="25" xr:uid="{D4165BD6-DD31-46AD-BC57-0208FE714848}"/>
    <cellStyle name="Header1" xfId="26" xr:uid="{2A312C42-E0D0-453F-9080-54C731ED0B6B}"/>
    <cellStyle name="Header2" xfId="27" xr:uid="{FCA69EAB-5F31-421A-AC1B-2C8B10B1A508}"/>
    <cellStyle name="Input [yellow]" xfId="28" xr:uid="{EAEFB63C-9248-46F6-9CFE-898E2A63FED6}"/>
    <cellStyle name="Normal - Style1" xfId="29" xr:uid="{C7FDCD9E-52C6-49DB-B4E3-52C3D0A31A01}"/>
    <cellStyle name="Normal_#18-Internet" xfId="30" xr:uid="{F91ECC9B-65DC-45B9-9A7E-19953886E89A}"/>
    <cellStyle name="Percent [2]" xfId="31" xr:uid="{FE69744D-1C6D-48C4-B3D1-022A817768C5}"/>
    <cellStyle name="price" xfId="32" xr:uid="{9E8B3985-EA36-4957-BECD-5EB710D53D43}"/>
    <cellStyle name="revised" xfId="33" xr:uid="{F9492B1D-D2D2-4FE7-8B6D-446CE83BBAA9}"/>
    <cellStyle name="section" xfId="34" xr:uid="{6E6142E4-091D-4134-A41D-244969A3FDA7}"/>
    <cellStyle name="subhead" xfId="35" xr:uid="{8C4D5CA2-0CC5-4FB5-9BAB-87530BA343F0}"/>
    <cellStyle name="title" xfId="36" xr:uid="{D1E6AF01-E517-4992-82A1-3C69527892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7D2C1CE-1517-44E1-9EE8-18C1102B532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AD182D0-2B64-4C88-A146-C2AAF001CDFD}"/>
    <cellStyle name="標準 3" xfId="61" xr:uid="{A7D20B0B-6299-4F86-97C2-96A1CEC3BDDA}"/>
    <cellStyle name="標準 4" xfId="62" xr:uid="{D8258A9F-4C79-4A3D-8D68-2401FD9AA322}"/>
    <cellStyle name="標準 5" xfId="63" xr:uid="{C6E545E3-52D9-442A-BABC-851FFF51609A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621" name="AutoShape 43">
          <a:extLst>
            <a:ext uri="{FF2B5EF4-FFF2-40B4-BE49-F238E27FC236}">
              <a16:creationId xmlns:a16="http://schemas.microsoft.com/office/drawing/2014/main" id="{037C56CE-7EB3-6708-C6D7-1ACD8E529CE4}"/>
            </a:ext>
          </a:extLst>
        </xdr:cNvPr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622" name="AutoShape 53">
          <a:extLst>
            <a:ext uri="{FF2B5EF4-FFF2-40B4-BE49-F238E27FC236}">
              <a16:creationId xmlns:a16="http://schemas.microsoft.com/office/drawing/2014/main" id="{697D8EE2-50B1-DE69-1921-1A00653EFB23}"/>
            </a:ext>
          </a:extLst>
        </xdr:cNvPr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623" name="AutoShape 54">
          <a:extLst>
            <a:ext uri="{FF2B5EF4-FFF2-40B4-BE49-F238E27FC236}">
              <a16:creationId xmlns:a16="http://schemas.microsoft.com/office/drawing/2014/main" id="{89A0D8A6-8E7C-5AF9-5B5A-20D726A62BF0}"/>
            </a:ext>
          </a:extLst>
        </xdr:cNvPr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624" name="AutoShape 55">
          <a:extLst>
            <a:ext uri="{FF2B5EF4-FFF2-40B4-BE49-F238E27FC236}">
              <a16:creationId xmlns:a16="http://schemas.microsoft.com/office/drawing/2014/main" id="{18339073-7B72-1EB9-7892-BA8533DC5D53}"/>
            </a:ext>
          </a:extLst>
        </xdr:cNvPr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625" name="AutoShape 56">
          <a:extLst>
            <a:ext uri="{FF2B5EF4-FFF2-40B4-BE49-F238E27FC236}">
              <a16:creationId xmlns:a16="http://schemas.microsoft.com/office/drawing/2014/main" id="{6A83D9BF-D276-B77D-59F8-BE372194B502}"/>
            </a:ext>
          </a:extLst>
        </xdr:cNvPr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09EBA-DA70-4BA9-B425-D1E1537E01E8}">
  <sheetPr codeName="Sheet1">
    <pageSetUpPr fitToPage="1"/>
  </sheetPr>
  <dimension ref="A1:BB188"/>
  <sheetViews>
    <sheetView showGridLines="0" tabSelected="1" view="pageBreakPreview" zoomScaleNormal="100" zoomScaleSheetLayoutView="100" workbookViewId="0">
      <selection activeCell="O14" sqref="O14"/>
    </sheetView>
  </sheetViews>
  <sheetFormatPr defaultColWidth="0" defaultRowHeight="11" zeroHeight="1" x14ac:dyDescent="0.2"/>
  <cols>
    <col min="1" max="1" width="3.44140625" style="2" customWidth="1"/>
    <col min="2" max="2" width="2.33203125" style="2" customWidth="1"/>
    <col min="3" max="5" width="3.77734375" style="2" customWidth="1"/>
    <col min="6" max="6" width="1.77734375" style="2" customWidth="1"/>
    <col min="7" max="7" width="6.77734375" style="2" customWidth="1"/>
    <col min="8" max="8" width="1.77734375" style="2" customWidth="1"/>
    <col min="9" max="9" width="3.6640625" style="2" customWidth="1"/>
    <col min="10" max="10" width="4.44140625" style="2" bestFit="1" customWidth="1"/>
    <col min="11" max="11" width="10.109375" style="2" customWidth="1"/>
    <col min="12" max="12" width="8.6640625" style="2" customWidth="1"/>
    <col min="13" max="24" width="8" style="2" customWidth="1"/>
    <col min="25" max="25" width="8.6640625" style="2" customWidth="1"/>
    <col min="26" max="49" width="8" style="2" customWidth="1"/>
    <col min="50" max="53" width="8.77734375" style="2" customWidth="1"/>
    <col min="54" max="54" width="9.33203125" style="2" customWidth="1"/>
    <col min="55" max="16384" width="0" style="2" hidden="1"/>
  </cols>
  <sheetData>
    <row r="1" spans="1:54" s="9" customFormat="1" ht="11.25" customHeight="1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</row>
    <row r="2" spans="1:54" s="10" customFormat="1" ht="27" customHeight="1" x14ac:dyDescent="0.2">
      <c r="A2" s="62" t="s">
        <v>28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</row>
    <row r="3" spans="1:54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1"/>
      <c r="Q3" s="3"/>
      <c r="Y3" s="3"/>
      <c r="Z3" s="3"/>
      <c r="AA3" s="3"/>
      <c r="AB3" s="3"/>
      <c r="AC3" s="11"/>
      <c r="AD3" s="3"/>
    </row>
    <row r="4" spans="1:54" ht="2.15" customHeight="1" x14ac:dyDescent="0.2">
      <c r="K4" s="22"/>
      <c r="L4" s="22"/>
      <c r="M4" s="23"/>
      <c r="N4" s="22"/>
      <c r="O4" s="24"/>
      <c r="P4" s="24"/>
      <c r="Q4" s="24"/>
      <c r="R4" s="24"/>
      <c r="S4" s="24"/>
      <c r="T4" s="24"/>
      <c r="U4" s="24"/>
      <c r="V4" s="24"/>
      <c r="W4" s="24"/>
      <c r="X4" s="24"/>
      <c r="Y4" s="22"/>
      <c r="Z4" s="23"/>
      <c r="AA4" s="22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4" s="18" customFormat="1" ht="16.5" customHeight="1" x14ac:dyDescent="0.2">
      <c r="A5" s="17"/>
      <c r="B5" s="57" t="s">
        <v>4</v>
      </c>
      <c r="C5" s="57"/>
      <c r="D5" s="57"/>
      <c r="E5" s="57"/>
      <c r="F5" s="57"/>
      <c r="G5" s="57"/>
      <c r="H5" s="57"/>
      <c r="I5" s="57"/>
      <c r="J5" s="25"/>
      <c r="K5" s="54" t="s">
        <v>3</v>
      </c>
      <c r="L5" s="41"/>
      <c r="M5" s="92" t="s">
        <v>30</v>
      </c>
      <c r="N5" s="49"/>
      <c r="O5" s="49"/>
      <c r="P5" s="49"/>
      <c r="Q5" s="84" t="s">
        <v>31</v>
      </c>
      <c r="R5" s="85"/>
      <c r="S5" s="85"/>
      <c r="T5" s="85"/>
      <c r="U5" s="91" t="s">
        <v>32</v>
      </c>
      <c r="V5" s="64"/>
      <c r="W5" s="64"/>
      <c r="X5" s="65"/>
      <c r="Y5" s="48" t="s">
        <v>7</v>
      </c>
      <c r="Z5" s="49"/>
      <c r="AA5" s="49"/>
      <c r="AB5" s="49"/>
      <c r="AC5" s="49"/>
      <c r="AD5" s="49"/>
      <c r="AE5" s="49"/>
      <c r="AF5" s="26"/>
      <c r="AG5" s="23"/>
      <c r="AH5" s="20" t="s">
        <v>6</v>
      </c>
      <c r="AI5" s="20"/>
      <c r="AJ5" s="20"/>
      <c r="AK5" s="21"/>
      <c r="AL5" s="63" t="s">
        <v>8</v>
      </c>
      <c r="AM5" s="64"/>
      <c r="AN5" s="64"/>
      <c r="AO5" s="64"/>
      <c r="AP5" s="64"/>
      <c r="AQ5" s="64"/>
      <c r="AR5" s="64"/>
      <c r="AS5" s="64"/>
      <c r="AT5" s="65"/>
      <c r="AU5" s="74" t="s">
        <v>9</v>
      </c>
      <c r="AV5" s="81" t="s">
        <v>33</v>
      </c>
      <c r="AW5" s="82" t="s">
        <v>10</v>
      </c>
      <c r="AX5" s="74" t="s">
        <v>3</v>
      </c>
      <c r="AY5" s="74" t="s">
        <v>11</v>
      </c>
      <c r="AZ5" s="74" t="s">
        <v>12</v>
      </c>
      <c r="BA5" s="78" t="s">
        <v>13</v>
      </c>
    </row>
    <row r="6" spans="1:54" s="18" customFormat="1" ht="18" customHeight="1" x14ac:dyDescent="0.2">
      <c r="B6" s="58"/>
      <c r="C6" s="58"/>
      <c r="D6" s="58"/>
      <c r="E6" s="58"/>
      <c r="F6" s="58"/>
      <c r="G6" s="58"/>
      <c r="H6" s="58"/>
      <c r="I6" s="58"/>
      <c r="J6" s="27"/>
      <c r="K6" s="55"/>
      <c r="L6" s="60" t="s">
        <v>5</v>
      </c>
      <c r="M6" s="52" t="s">
        <v>14</v>
      </c>
      <c r="N6" s="52" t="s">
        <v>15</v>
      </c>
      <c r="O6" s="52" t="s">
        <v>16</v>
      </c>
      <c r="P6" s="52" t="s">
        <v>17</v>
      </c>
      <c r="Q6" s="52" t="s">
        <v>18</v>
      </c>
      <c r="R6" s="52" t="s">
        <v>19</v>
      </c>
      <c r="S6" s="52" t="s">
        <v>20</v>
      </c>
      <c r="T6" s="52" t="s">
        <v>21</v>
      </c>
      <c r="U6" s="52" t="s">
        <v>22</v>
      </c>
      <c r="V6" s="72" t="s">
        <v>23</v>
      </c>
      <c r="W6" s="70" t="s">
        <v>24</v>
      </c>
      <c r="X6" s="66" t="s">
        <v>25</v>
      </c>
      <c r="Y6" s="60" t="s">
        <v>5</v>
      </c>
      <c r="Z6" s="52" t="s">
        <v>14</v>
      </c>
      <c r="AA6" s="52" t="s">
        <v>15</v>
      </c>
      <c r="AB6" s="52" t="s">
        <v>16</v>
      </c>
      <c r="AC6" s="52" t="s">
        <v>17</v>
      </c>
      <c r="AD6" s="52" t="s">
        <v>18</v>
      </c>
      <c r="AE6" s="52" t="s">
        <v>19</v>
      </c>
      <c r="AF6" s="52" t="s">
        <v>20</v>
      </c>
      <c r="AG6" s="52" t="s">
        <v>21</v>
      </c>
      <c r="AH6" s="52" t="s">
        <v>22</v>
      </c>
      <c r="AI6" s="72" t="s">
        <v>23</v>
      </c>
      <c r="AJ6" s="70" t="s">
        <v>24</v>
      </c>
      <c r="AK6" s="66" t="s">
        <v>25</v>
      </c>
      <c r="AL6" s="60" t="s">
        <v>5</v>
      </c>
      <c r="AM6" s="68" t="s">
        <v>14</v>
      </c>
      <c r="AN6" s="68" t="s">
        <v>15</v>
      </c>
      <c r="AO6" s="68" t="s">
        <v>16</v>
      </c>
      <c r="AP6" s="68" t="s">
        <v>17</v>
      </c>
      <c r="AQ6" s="68" t="s">
        <v>18</v>
      </c>
      <c r="AR6" s="68" t="s">
        <v>19</v>
      </c>
      <c r="AS6" s="70" t="s">
        <v>26</v>
      </c>
      <c r="AT6" s="66" t="s">
        <v>25</v>
      </c>
      <c r="AU6" s="75"/>
      <c r="AV6" s="75"/>
      <c r="AW6" s="83"/>
      <c r="AX6" s="75"/>
      <c r="AY6" s="75"/>
      <c r="AZ6" s="75"/>
      <c r="BA6" s="79"/>
    </row>
    <row r="7" spans="1:54" s="18" customFormat="1" ht="18" customHeight="1" x14ac:dyDescent="0.2">
      <c r="A7" s="19"/>
      <c r="B7" s="59"/>
      <c r="C7" s="59"/>
      <c r="D7" s="59"/>
      <c r="E7" s="59"/>
      <c r="F7" s="59"/>
      <c r="G7" s="59"/>
      <c r="H7" s="59"/>
      <c r="I7" s="59"/>
      <c r="J7" s="16"/>
      <c r="K7" s="56"/>
      <c r="L7" s="61"/>
      <c r="M7" s="53"/>
      <c r="N7" s="53"/>
      <c r="O7" s="53"/>
      <c r="P7" s="53"/>
      <c r="Q7" s="53"/>
      <c r="R7" s="53"/>
      <c r="S7" s="53"/>
      <c r="T7" s="53"/>
      <c r="U7" s="53"/>
      <c r="V7" s="73"/>
      <c r="W7" s="71"/>
      <c r="X7" s="67"/>
      <c r="Y7" s="61"/>
      <c r="Z7" s="53"/>
      <c r="AA7" s="53"/>
      <c r="AB7" s="53"/>
      <c r="AC7" s="53"/>
      <c r="AD7" s="53"/>
      <c r="AE7" s="53"/>
      <c r="AF7" s="53"/>
      <c r="AG7" s="53"/>
      <c r="AH7" s="53"/>
      <c r="AI7" s="73"/>
      <c r="AJ7" s="71"/>
      <c r="AK7" s="67"/>
      <c r="AL7" s="61"/>
      <c r="AM7" s="69"/>
      <c r="AN7" s="69"/>
      <c r="AO7" s="69"/>
      <c r="AP7" s="69"/>
      <c r="AQ7" s="69"/>
      <c r="AR7" s="69"/>
      <c r="AS7" s="71"/>
      <c r="AT7" s="67"/>
      <c r="AU7" s="76"/>
      <c r="AV7" s="76"/>
      <c r="AW7" s="80"/>
      <c r="AX7" s="76"/>
      <c r="AY7" s="76"/>
      <c r="AZ7" s="76"/>
      <c r="BA7" s="80"/>
    </row>
    <row r="8" spans="1:54" s="18" customFormat="1" ht="5.15" customHeight="1" x14ac:dyDescent="0.2">
      <c r="J8" s="27"/>
      <c r="L8" s="12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12"/>
      <c r="Y8" s="12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12"/>
      <c r="AL8" s="12"/>
      <c r="AM8" s="28"/>
      <c r="AN8" s="28"/>
      <c r="AO8" s="28"/>
      <c r="AP8" s="28"/>
      <c r="AQ8" s="28"/>
      <c r="AR8" s="28"/>
      <c r="AS8" s="28"/>
      <c r="AT8" s="12"/>
      <c r="AX8" s="15"/>
      <c r="AY8" s="17"/>
    </row>
    <row r="9" spans="1:54" ht="18" customHeight="1" x14ac:dyDescent="0.2">
      <c r="A9" s="39">
        <f>DATE(YEAR(A13)-1,5,1)</f>
        <v>44317</v>
      </c>
      <c r="B9" s="51" t="str">
        <f>TEXT(A9,"ggg")</f>
        <v>令和</v>
      </c>
      <c r="C9" s="46"/>
      <c r="D9" s="47" t="str">
        <f>IF(TEXT(A9,"e")="1","元",TEXT(A9,"e"))</f>
        <v>3</v>
      </c>
      <c r="E9" s="86" t="s">
        <v>29</v>
      </c>
      <c r="G9" s="46" t="s">
        <v>2</v>
      </c>
      <c r="H9" s="46"/>
      <c r="I9" s="46"/>
      <c r="J9" s="5"/>
      <c r="K9" s="33">
        <v>676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33">
        <v>676</v>
      </c>
      <c r="Z9" s="33">
        <v>1</v>
      </c>
      <c r="AA9" s="33">
        <v>17</v>
      </c>
      <c r="AB9" s="33">
        <v>75</v>
      </c>
      <c r="AC9" s="33">
        <v>178</v>
      </c>
      <c r="AD9" s="33">
        <v>209</v>
      </c>
      <c r="AE9" s="33">
        <v>139</v>
      </c>
      <c r="AF9" s="33">
        <v>26</v>
      </c>
      <c r="AG9" s="33">
        <v>13</v>
      </c>
      <c r="AH9" s="33">
        <v>8</v>
      </c>
      <c r="AI9" s="34">
        <v>5</v>
      </c>
      <c r="AJ9" s="34">
        <v>4</v>
      </c>
      <c r="AK9" s="34">
        <v>1</v>
      </c>
      <c r="AL9" s="34">
        <v>0</v>
      </c>
      <c r="AM9" s="34">
        <v>0</v>
      </c>
      <c r="AN9" s="34">
        <v>0</v>
      </c>
      <c r="AO9" s="34">
        <v>0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 t="s">
        <v>85</v>
      </c>
      <c r="AV9" s="34">
        <v>0</v>
      </c>
      <c r="AW9" s="34">
        <v>0</v>
      </c>
      <c r="AX9" s="35">
        <v>676</v>
      </c>
      <c r="AY9" s="34">
        <v>220</v>
      </c>
      <c r="AZ9" s="34">
        <v>359</v>
      </c>
      <c r="BA9" s="34">
        <v>97</v>
      </c>
      <c r="BB9" s="13"/>
    </row>
    <row r="10" spans="1:54" ht="18" customHeight="1" x14ac:dyDescent="0.2">
      <c r="A10" s="39"/>
      <c r="B10" s="46"/>
      <c r="C10" s="46"/>
      <c r="D10" s="47"/>
      <c r="E10" s="47"/>
      <c r="G10" s="46" t="s">
        <v>0</v>
      </c>
      <c r="H10" s="46"/>
      <c r="I10" s="46"/>
      <c r="J10" s="5"/>
      <c r="K10" s="33">
        <v>672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33">
        <v>672</v>
      </c>
      <c r="Z10" s="33">
        <v>1</v>
      </c>
      <c r="AA10" s="33">
        <v>17</v>
      </c>
      <c r="AB10" s="33">
        <v>75</v>
      </c>
      <c r="AC10" s="33">
        <v>176</v>
      </c>
      <c r="AD10" s="33">
        <v>207</v>
      </c>
      <c r="AE10" s="33">
        <v>139</v>
      </c>
      <c r="AF10" s="33">
        <v>26</v>
      </c>
      <c r="AG10" s="33">
        <v>13</v>
      </c>
      <c r="AH10" s="33">
        <v>8</v>
      </c>
      <c r="AI10" s="34">
        <v>5</v>
      </c>
      <c r="AJ10" s="34">
        <v>4</v>
      </c>
      <c r="AK10" s="34">
        <v>1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 t="s">
        <v>85</v>
      </c>
      <c r="AV10" s="34">
        <v>0</v>
      </c>
      <c r="AW10" s="34">
        <v>0</v>
      </c>
      <c r="AX10" s="35">
        <v>672</v>
      </c>
      <c r="AY10" s="34">
        <v>217</v>
      </c>
      <c r="AZ10" s="34">
        <v>359</v>
      </c>
      <c r="BA10" s="34">
        <v>96</v>
      </c>
      <c r="BB10" s="13"/>
    </row>
    <row r="11" spans="1:54" ht="18" customHeight="1" x14ac:dyDescent="0.2">
      <c r="A11" s="39"/>
      <c r="B11" s="46"/>
      <c r="C11" s="46"/>
      <c r="D11" s="47"/>
      <c r="E11" s="47"/>
      <c r="G11" s="46" t="s">
        <v>1</v>
      </c>
      <c r="H11" s="46"/>
      <c r="I11" s="46"/>
      <c r="J11" s="5"/>
      <c r="K11" s="33">
        <v>4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33">
        <v>4</v>
      </c>
      <c r="Z11" s="33">
        <v>0</v>
      </c>
      <c r="AA11" s="33">
        <v>0</v>
      </c>
      <c r="AB11" s="33">
        <v>0</v>
      </c>
      <c r="AC11" s="33">
        <v>2</v>
      </c>
      <c r="AD11" s="33">
        <v>2</v>
      </c>
      <c r="AE11" s="33">
        <v>0</v>
      </c>
      <c r="AF11" s="33">
        <v>0</v>
      </c>
      <c r="AG11" s="33">
        <v>0</v>
      </c>
      <c r="AH11" s="33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 t="s">
        <v>85</v>
      </c>
      <c r="AV11" s="34">
        <v>0</v>
      </c>
      <c r="AW11" s="34">
        <v>0</v>
      </c>
      <c r="AX11" s="35">
        <v>4</v>
      </c>
      <c r="AY11" s="34">
        <v>3</v>
      </c>
      <c r="AZ11" s="34">
        <v>0</v>
      </c>
      <c r="BA11" s="34">
        <v>1</v>
      </c>
      <c r="BB11" s="13"/>
    </row>
    <row r="12" spans="1:54" ht="17.149999999999999" customHeight="1" x14ac:dyDescent="0.2">
      <c r="A12" s="39"/>
      <c r="B12" s="12"/>
      <c r="C12" s="12"/>
      <c r="D12" s="3"/>
      <c r="E12" s="3"/>
      <c r="G12" s="12"/>
      <c r="H12" s="12"/>
      <c r="I12" s="12"/>
      <c r="J12" s="5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5"/>
      <c r="AY12" s="34"/>
      <c r="AZ12" s="34"/>
      <c r="BA12" s="34"/>
      <c r="BB12" s="13"/>
    </row>
    <row r="13" spans="1:54" ht="18" customHeight="1" x14ac:dyDescent="0.2">
      <c r="A13" s="40">
        <f>DATE(YEAR(A17)-1,5,1)</f>
        <v>44682</v>
      </c>
      <c r="B13" s="51" t="str">
        <f>IF(TEXT(A9,"ggg")=TEXT(A13,"ggg"),"",TEXT(A13,"ggg"))</f>
        <v/>
      </c>
      <c r="C13" s="46"/>
      <c r="D13" s="47" t="str">
        <f>IF(TEXT(A13,"e")="1","元",TEXT(A13,"e"))</f>
        <v>4</v>
      </c>
      <c r="E13" s="86" t="str">
        <f>IF(TEXT(A9,"ggg")=TEXT(A13,"ggg"),"","年")</f>
        <v/>
      </c>
      <c r="G13" s="46" t="s">
        <v>2</v>
      </c>
      <c r="H13" s="46"/>
      <c r="I13" s="46"/>
      <c r="J13" s="5"/>
      <c r="K13" s="33">
        <v>604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33">
        <v>604</v>
      </c>
      <c r="Z13" s="33">
        <v>1</v>
      </c>
      <c r="AA13" s="33">
        <v>16</v>
      </c>
      <c r="AB13" s="33">
        <v>67</v>
      </c>
      <c r="AC13" s="33">
        <v>176</v>
      </c>
      <c r="AD13" s="33">
        <v>154</v>
      </c>
      <c r="AE13" s="33">
        <v>128</v>
      </c>
      <c r="AF13" s="33">
        <v>30</v>
      </c>
      <c r="AG13" s="33">
        <v>16</v>
      </c>
      <c r="AH13" s="33">
        <v>8</v>
      </c>
      <c r="AI13" s="34">
        <v>5</v>
      </c>
      <c r="AJ13" s="34">
        <v>2</v>
      </c>
      <c r="AK13" s="34">
        <v>1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 t="s">
        <v>85</v>
      </c>
      <c r="AV13" s="34">
        <v>0</v>
      </c>
      <c r="AW13" s="34">
        <v>0</v>
      </c>
      <c r="AX13" s="35">
        <v>604</v>
      </c>
      <c r="AY13" s="34">
        <v>196</v>
      </c>
      <c r="AZ13" s="34">
        <v>338</v>
      </c>
      <c r="BA13" s="34">
        <v>70</v>
      </c>
      <c r="BB13" s="13"/>
    </row>
    <row r="14" spans="1:54" ht="18" customHeight="1" x14ac:dyDescent="0.2">
      <c r="A14" s="39"/>
      <c r="B14" s="46"/>
      <c r="C14" s="46"/>
      <c r="D14" s="47"/>
      <c r="E14" s="47"/>
      <c r="G14" s="46" t="s">
        <v>0</v>
      </c>
      <c r="H14" s="46"/>
      <c r="I14" s="46"/>
      <c r="J14" s="5"/>
      <c r="K14" s="33">
        <v>603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33">
        <v>603</v>
      </c>
      <c r="Z14" s="33">
        <v>1</v>
      </c>
      <c r="AA14" s="33">
        <v>16</v>
      </c>
      <c r="AB14" s="33">
        <v>67</v>
      </c>
      <c r="AC14" s="33">
        <v>175</v>
      </c>
      <c r="AD14" s="33">
        <v>154</v>
      </c>
      <c r="AE14" s="33">
        <v>128</v>
      </c>
      <c r="AF14" s="33">
        <v>30</v>
      </c>
      <c r="AG14" s="33">
        <v>16</v>
      </c>
      <c r="AH14" s="33">
        <v>8</v>
      </c>
      <c r="AI14" s="34">
        <v>5</v>
      </c>
      <c r="AJ14" s="34">
        <v>2</v>
      </c>
      <c r="AK14" s="34">
        <v>1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 t="s">
        <v>85</v>
      </c>
      <c r="AV14" s="34">
        <v>0</v>
      </c>
      <c r="AW14" s="34">
        <v>0</v>
      </c>
      <c r="AX14" s="35">
        <v>603</v>
      </c>
      <c r="AY14" s="34">
        <v>196</v>
      </c>
      <c r="AZ14" s="34">
        <v>338</v>
      </c>
      <c r="BA14" s="34">
        <v>69</v>
      </c>
      <c r="BB14" s="13"/>
    </row>
    <row r="15" spans="1:54" ht="18" customHeight="1" x14ac:dyDescent="0.2">
      <c r="A15" s="39"/>
      <c r="B15" s="46"/>
      <c r="C15" s="46"/>
      <c r="D15" s="47"/>
      <c r="E15" s="47"/>
      <c r="G15" s="46" t="s">
        <v>1</v>
      </c>
      <c r="H15" s="46"/>
      <c r="I15" s="46"/>
      <c r="J15" s="5"/>
      <c r="K15" s="33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33">
        <v>1</v>
      </c>
      <c r="Z15" s="33">
        <v>0</v>
      </c>
      <c r="AA15" s="33">
        <v>0</v>
      </c>
      <c r="AB15" s="33">
        <v>0</v>
      </c>
      <c r="AC15" s="33">
        <v>1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 t="s">
        <v>85</v>
      </c>
      <c r="AV15" s="34">
        <v>0</v>
      </c>
      <c r="AW15" s="34">
        <v>0</v>
      </c>
      <c r="AX15" s="35">
        <v>1</v>
      </c>
      <c r="AY15" s="34">
        <v>0</v>
      </c>
      <c r="AZ15" s="34">
        <v>0</v>
      </c>
      <c r="BA15" s="34">
        <v>1</v>
      </c>
      <c r="BB15" s="13"/>
    </row>
    <row r="16" spans="1:54" ht="17.149999999999999" customHeight="1" x14ac:dyDescent="0.2">
      <c r="A16" s="39"/>
      <c r="B16" s="12"/>
      <c r="C16" s="12"/>
      <c r="D16" s="3"/>
      <c r="E16" s="3"/>
      <c r="G16" s="12"/>
      <c r="H16" s="12"/>
      <c r="I16" s="12"/>
      <c r="J16" s="5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5"/>
      <c r="AY16" s="34"/>
      <c r="AZ16" s="34"/>
      <c r="BA16" s="34"/>
      <c r="BB16" s="13"/>
    </row>
    <row r="17" spans="1:54" ht="18" customHeight="1" x14ac:dyDescent="0.2">
      <c r="A17" s="39">
        <f>DATE(YEAR(A21)-1,5,1)</f>
        <v>45047</v>
      </c>
      <c r="B17" s="51" t="str">
        <f>IF(TEXT(A13,"ggg")=TEXT(A17,"ggg"),"",TEXT(A17,"ggg"))</f>
        <v/>
      </c>
      <c r="C17" s="46"/>
      <c r="D17" s="47" t="str">
        <f>IF(TEXT(A17,"e")="1","元",TEXT(A17,"e"))</f>
        <v>5</v>
      </c>
      <c r="E17" s="86" t="str">
        <f>IF(TEXT(A13,"ggg")=TEXT(A17,"ggg"),"","年")</f>
        <v/>
      </c>
      <c r="G17" s="46" t="s">
        <v>2</v>
      </c>
      <c r="H17" s="46"/>
      <c r="I17" s="46"/>
      <c r="J17" s="5"/>
      <c r="K17" s="33">
        <v>654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33">
        <v>653</v>
      </c>
      <c r="Z17" s="33">
        <v>1</v>
      </c>
      <c r="AA17" s="33">
        <v>15</v>
      </c>
      <c r="AB17" s="33">
        <v>68</v>
      </c>
      <c r="AC17" s="33">
        <v>190</v>
      </c>
      <c r="AD17" s="33">
        <v>170</v>
      </c>
      <c r="AE17" s="33">
        <v>141</v>
      </c>
      <c r="AF17" s="33">
        <v>28</v>
      </c>
      <c r="AG17" s="33">
        <v>20</v>
      </c>
      <c r="AH17" s="33">
        <v>10</v>
      </c>
      <c r="AI17" s="34">
        <v>6</v>
      </c>
      <c r="AJ17" s="34">
        <v>4</v>
      </c>
      <c r="AK17" s="34">
        <v>0</v>
      </c>
      <c r="AL17" s="34">
        <v>1</v>
      </c>
      <c r="AM17" s="34">
        <v>0</v>
      </c>
      <c r="AN17" s="34">
        <v>0</v>
      </c>
      <c r="AO17" s="34">
        <v>0</v>
      </c>
      <c r="AP17" s="34">
        <v>1</v>
      </c>
      <c r="AQ17" s="34">
        <v>0</v>
      </c>
      <c r="AR17" s="34">
        <v>0</v>
      </c>
      <c r="AS17" s="34">
        <v>0</v>
      </c>
      <c r="AT17" s="34">
        <v>0</v>
      </c>
      <c r="AU17" s="34" t="s">
        <v>85</v>
      </c>
      <c r="AV17" s="34">
        <v>0</v>
      </c>
      <c r="AW17" s="34">
        <v>0</v>
      </c>
      <c r="AX17" s="35">
        <v>654</v>
      </c>
      <c r="AY17" s="34">
        <v>183</v>
      </c>
      <c r="AZ17" s="34">
        <v>391</v>
      </c>
      <c r="BA17" s="34">
        <v>80</v>
      </c>
      <c r="BB17" s="13"/>
    </row>
    <row r="18" spans="1:54" ht="18" customHeight="1" x14ac:dyDescent="0.2">
      <c r="A18" s="39"/>
      <c r="B18" s="46"/>
      <c r="C18" s="46"/>
      <c r="D18" s="47"/>
      <c r="E18" s="47"/>
      <c r="G18" s="46" t="s">
        <v>0</v>
      </c>
      <c r="H18" s="46"/>
      <c r="I18" s="46"/>
      <c r="J18" s="5"/>
      <c r="K18" s="33">
        <v>654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33">
        <v>653</v>
      </c>
      <c r="Z18" s="33">
        <v>1</v>
      </c>
      <c r="AA18" s="33">
        <v>15</v>
      </c>
      <c r="AB18" s="33">
        <v>68</v>
      </c>
      <c r="AC18" s="33">
        <v>190</v>
      </c>
      <c r="AD18" s="33">
        <v>170</v>
      </c>
      <c r="AE18" s="33">
        <v>141</v>
      </c>
      <c r="AF18" s="33">
        <v>28</v>
      </c>
      <c r="AG18" s="33">
        <v>20</v>
      </c>
      <c r="AH18" s="33">
        <v>10</v>
      </c>
      <c r="AI18" s="34">
        <v>6</v>
      </c>
      <c r="AJ18" s="34">
        <v>4</v>
      </c>
      <c r="AK18" s="34">
        <v>0</v>
      </c>
      <c r="AL18" s="34">
        <v>1</v>
      </c>
      <c r="AM18" s="34">
        <v>0</v>
      </c>
      <c r="AN18" s="34">
        <v>0</v>
      </c>
      <c r="AO18" s="34">
        <v>0</v>
      </c>
      <c r="AP18" s="34">
        <v>1</v>
      </c>
      <c r="AQ18" s="34">
        <v>0</v>
      </c>
      <c r="AR18" s="34">
        <v>0</v>
      </c>
      <c r="AS18" s="34">
        <v>0</v>
      </c>
      <c r="AT18" s="34">
        <v>0</v>
      </c>
      <c r="AU18" s="34" t="s">
        <v>85</v>
      </c>
      <c r="AV18" s="34">
        <v>0</v>
      </c>
      <c r="AW18" s="34">
        <v>0</v>
      </c>
      <c r="AX18" s="35">
        <v>654</v>
      </c>
      <c r="AY18" s="34">
        <v>183</v>
      </c>
      <c r="AZ18" s="34">
        <v>391</v>
      </c>
      <c r="BA18" s="34">
        <v>80</v>
      </c>
      <c r="BB18" s="13"/>
    </row>
    <row r="19" spans="1:54" ht="18" customHeight="1" x14ac:dyDescent="0.2">
      <c r="A19" s="39"/>
      <c r="B19" s="46"/>
      <c r="C19" s="46"/>
      <c r="D19" s="47"/>
      <c r="E19" s="47"/>
      <c r="G19" s="46" t="s">
        <v>1</v>
      </c>
      <c r="H19" s="46"/>
      <c r="I19" s="46"/>
      <c r="J19" s="5"/>
      <c r="K19" s="33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 t="s">
        <v>85</v>
      </c>
      <c r="AV19" s="34">
        <v>0</v>
      </c>
      <c r="AW19" s="34">
        <v>0</v>
      </c>
      <c r="AX19" s="35">
        <v>0</v>
      </c>
      <c r="AY19" s="34">
        <v>0</v>
      </c>
      <c r="AZ19" s="34">
        <v>0</v>
      </c>
      <c r="BA19" s="34">
        <v>0</v>
      </c>
      <c r="BB19" s="13"/>
    </row>
    <row r="20" spans="1:54" ht="17.149999999999999" customHeight="1" x14ac:dyDescent="0.2">
      <c r="A20" s="39"/>
      <c r="B20" s="12"/>
      <c r="C20" s="12"/>
      <c r="D20" s="3"/>
      <c r="E20" s="3"/>
      <c r="G20" s="12"/>
      <c r="H20" s="12"/>
      <c r="I20" s="12"/>
      <c r="J20" s="5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5"/>
      <c r="AY20" s="34"/>
      <c r="AZ20" s="34"/>
      <c r="BA20" s="34"/>
      <c r="BB20" s="13"/>
    </row>
    <row r="21" spans="1:54" ht="18" customHeight="1" x14ac:dyDescent="0.2">
      <c r="A21" s="39">
        <f>DATE(YEAR(A25)-1,5,1)</f>
        <v>45413</v>
      </c>
      <c r="B21" s="51" t="str">
        <f>IF(TEXT(A17,"ggg")=TEXT(A21,"ggg"),"",TEXT(A21,"ggg"))</f>
        <v/>
      </c>
      <c r="C21" s="46"/>
      <c r="D21" s="47" t="str">
        <f>IF(TEXT(A21,"e")="1","元",TEXT(A21,"e"))</f>
        <v>6</v>
      </c>
      <c r="E21" s="86" t="str">
        <f>IF(TEXT(A17,"ggg")=TEXT(A21,"ggg"),"","年")</f>
        <v/>
      </c>
      <c r="G21" s="46" t="s">
        <v>2</v>
      </c>
      <c r="H21" s="46"/>
      <c r="I21" s="46"/>
      <c r="J21" s="5"/>
      <c r="K21" s="33">
        <v>588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33">
        <v>587</v>
      </c>
      <c r="Z21" s="33">
        <v>0</v>
      </c>
      <c r="AA21" s="33">
        <v>23</v>
      </c>
      <c r="AB21" s="33">
        <v>55</v>
      </c>
      <c r="AC21" s="33">
        <v>156</v>
      </c>
      <c r="AD21" s="33">
        <v>178</v>
      </c>
      <c r="AE21" s="33">
        <v>127</v>
      </c>
      <c r="AF21" s="33">
        <v>25</v>
      </c>
      <c r="AG21" s="33">
        <v>21</v>
      </c>
      <c r="AH21" s="33">
        <v>1</v>
      </c>
      <c r="AI21" s="34">
        <v>0</v>
      </c>
      <c r="AJ21" s="34">
        <v>1</v>
      </c>
      <c r="AK21" s="34">
        <v>0</v>
      </c>
      <c r="AL21" s="34">
        <v>1</v>
      </c>
      <c r="AM21" s="34">
        <v>0</v>
      </c>
      <c r="AN21" s="34">
        <v>0</v>
      </c>
      <c r="AO21" s="34">
        <v>0</v>
      </c>
      <c r="AP21" s="34">
        <v>0</v>
      </c>
      <c r="AQ21" s="34">
        <v>1</v>
      </c>
      <c r="AR21" s="34">
        <v>0</v>
      </c>
      <c r="AS21" s="34">
        <v>0</v>
      </c>
      <c r="AT21" s="34">
        <v>0</v>
      </c>
      <c r="AU21" s="34" t="s">
        <v>85</v>
      </c>
      <c r="AV21" s="34">
        <v>0</v>
      </c>
      <c r="AW21" s="34">
        <v>0</v>
      </c>
      <c r="AX21" s="35">
        <v>588</v>
      </c>
      <c r="AY21" s="34">
        <v>177</v>
      </c>
      <c r="AZ21" s="34">
        <v>333</v>
      </c>
      <c r="BA21" s="34">
        <v>78</v>
      </c>
      <c r="BB21" s="13"/>
    </row>
    <row r="22" spans="1:54" ht="18" customHeight="1" x14ac:dyDescent="0.2">
      <c r="A22" s="39"/>
      <c r="B22" s="46"/>
      <c r="C22" s="46"/>
      <c r="D22" s="47"/>
      <c r="E22" s="47"/>
      <c r="G22" s="46" t="s">
        <v>0</v>
      </c>
      <c r="H22" s="46"/>
      <c r="I22" s="46"/>
      <c r="J22" s="5"/>
      <c r="K22" s="33">
        <v>586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33">
        <v>585</v>
      </c>
      <c r="Z22" s="33">
        <v>0</v>
      </c>
      <c r="AA22" s="33">
        <v>23</v>
      </c>
      <c r="AB22" s="33">
        <v>55</v>
      </c>
      <c r="AC22" s="33">
        <v>155</v>
      </c>
      <c r="AD22" s="33">
        <v>177</v>
      </c>
      <c r="AE22" s="33">
        <v>127</v>
      </c>
      <c r="AF22" s="33">
        <v>25</v>
      </c>
      <c r="AG22" s="33">
        <v>21</v>
      </c>
      <c r="AH22" s="33">
        <v>1</v>
      </c>
      <c r="AI22" s="34">
        <v>0</v>
      </c>
      <c r="AJ22" s="34">
        <v>1</v>
      </c>
      <c r="AK22" s="34">
        <v>0</v>
      </c>
      <c r="AL22" s="34">
        <v>1</v>
      </c>
      <c r="AM22" s="34">
        <v>0</v>
      </c>
      <c r="AN22" s="34">
        <v>0</v>
      </c>
      <c r="AO22" s="34">
        <v>0</v>
      </c>
      <c r="AP22" s="34">
        <v>0</v>
      </c>
      <c r="AQ22" s="34">
        <v>1</v>
      </c>
      <c r="AR22" s="34">
        <v>0</v>
      </c>
      <c r="AS22" s="34">
        <v>0</v>
      </c>
      <c r="AT22" s="34">
        <v>0</v>
      </c>
      <c r="AU22" s="34" t="s">
        <v>85</v>
      </c>
      <c r="AV22" s="34">
        <v>0</v>
      </c>
      <c r="AW22" s="34">
        <v>0</v>
      </c>
      <c r="AX22" s="35">
        <v>586</v>
      </c>
      <c r="AY22" s="34">
        <v>176</v>
      </c>
      <c r="AZ22" s="34">
        <v>332</v>
      </c>
      <c r="BA22" s="34">
        <v>78</v>
      </c>
      <c r="BB22" s="13"/>
    </row>
    <row r="23" spans="1:54" ht="18" customHeight="1" x14ac:dyDescent="0.2">
      <c r="A23" s="39"/>
      <c r="B23" s="46"/>
      <c r="C23" s="46"/>
      <c r="D23" s="47"/>
      <c r="E23" s="47"/>
      <c r="G23" s="46" t="s">
        <v>1</v>
      </c>
      <c r="H23" s="46"/>
      <c r="I23" s="46"/>
      <c r="J23" s="5"/>
      <c r="K23" s="33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33">
        <v>2</v>
      </c>
      <c r="Z23" s="33">
        <v>0</v>
      </c>
      <c r="AA23" s="33">
        <v>0</v>
      </c>
      <c r="AB23" s="33">
        <v>0</v>
      </c>
      <c r="AC23" s="33">
        <v>1</v>
      </c>
      <c r="AD23" s="33">
        <v>1</v>
      </c>
      <c r="AE23" s="33">
        <v>0</v>
      </c>
      <c r="AF23" s="33">
        <v>0</v>
      </c>
      <c r="AG23" s="33">
        <v>0</v>
      </c>
      <c r="AH23" s="33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 t="s">
        <v>85</v>
      </c>
      <c r="AV23" s="34">
        <v>0</v>
      </c>
      <c r="AW23" s="34">
        <v>0</v>
      </c>
      <c r="AX23" s="35">
        <v>2</v>
      </c>
      <c r="AY23" s="34">
        <v>1</v>
      </c>
      <c r="AZ23" s="34">
        <v>1</v>
      </c>
      <c r="BA23" s="34">
        <v>0</v>
      </c>
      <c r="BB23" s="13"/>
    </row>
    <row r="24" spans="1:54" ht="17.149999999999999" customHeight="1" x14ac:dyDescent="0.2">
      <c r="A24" s="39"/>
      <c r="B24" s="12"/>
      <c r="C24" s="12"/>
      <c r="D24" s="3"/>
      <c r="E24" s="3"/>
      <c r="G24" s="12"/>
      <c r="H24" s="12"/>
      <c r="I24" s="12"/>
      <c r="J24" s="5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5"/>
      <c r="AY24" s="34"/>
      <c r="AZ24" s="34"/>
      <c r="BA24" s="34"/>
      <c r="BB24" s="13"/>
    </row>
    <row r="25" spans="1:54" s="7" customFormat="1" ht="18" customHeight="1" x14ac:dyDescent="0.2">
      <c r="A25" s="40">
        <v>45778</v>
      </c>
      <c r="B25" s="45" t="str">
        <f>IF(TEXT(A21,"ggg")=TEXT(A25,"ggg"),"",TEXT(A25,"ggg"))</f>
        <v/>
      </c>
      <c r="C25" s="45"/>
      <c r="D25" s="87" t="str">
        <f>IF(TEXT(A25,"e")="1","元",TEXT(A25,"e"))</f>
        <v>7</v>
      </c>
      <c r="E25" s="87" t="str">
        <f>IF(TEXT(A21,"ggg")=TEXT(A25,"ggg"),"","年")</f>
        <v/>
      </c>
      <c r="G25" s="45" t="s">
        <v>2</v>
      </c>
      <c r="H25" s="45"/>
      <c r="I25" s="45"/>
      <c r="J25" s="8"/>
      <c r="K25" s="36">
        <v>508</v>
      </c>
      <c r="L25" s="36">
        <v>38</v>
      </c>
      <c r="M25" s="36">
        <v>0</v>
      </c>
      <c r="N25" s="36">
        <v>1</v>
      </c>
      <c r="O25" s="36">
        <v>4</v>
      </c>
      <c r="P25" s="36">
        <v>18</v>
      </c>
      <c r="Q25" s="36">
        <v>13</v>
      </c>
      <c r="R25" s="36">
        <v>2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469</v>
      </c>
      <c r="Z25" s="36">
        <v>2</v>
      </c>
      <c r="AA25" s="36">
        <v>11</v>
      </c>
      <c r="AB25" s="36">
        <v>41</v>
      </c>
      <c r="AC25" s="36">
        <v>147</v>
      </c>
      <c r="AD25" s="36">
        <v>128</v>
      </c>
      <c r="AE25" s="36">
        <v>83</v>
      </c>
      <c r="AF25" s="36">
        <v>25</v>
      </c>
      <c r="AG25" s="36">
        <v>17</v>
      </c>
      <c r="AH25" s="36">
        <v>8</v>
      </c>
      <c r="AI25" s="36">
        <v>4</v>
      </c>
      <c r="AJ25" s="36">
        <v>0</v>
      </c>
      <c r="AK25" s="36">
        <v>3</v>
      </c>
      <c r="AL25" s="36">
        <v>1</v>
      </c>
      <c r="AM25" s="36">
        <v>0</v>
      </c>
      <c r="AN25" s="36">
        <v>0</v>
      </c>
      <c r="AO25" s="36">
        <v>1</v>
      </c>
      <c r="AP25" s="36">
        <v>0</v>
      </c>
      <c r="AQ25" s="36">
        <v>0</v>
      </c>
      <c r="AR25" s="36">
        <v>0</v>
      </c>
      <c r="AS25" s="36">
        <v>0</v>
      </c>
      <c r="AT25" s="36">
        <v>0</v>
      </c>
      <c r="AU25" s="36">
        <v>0</v>
      </c>
      <c r="AV25" s="36">
        <v>0</v>
      </c>
      <c r="AW25" s="36">
        <v>0</v>
      </c>
      <c r="AX25" s="37">
        <v>508</v>
      </c>
      <c r="AY25" s="36">
        <v>135</v>
      </c>
      <c r="AZ25" s="36">
        <v>294</v>
      </c>
      <c r="BA25" s="36">
        <v>79</v>
      </c>
      <c r="BB25" s="29"/>
    </row>
    <row r="26" spans="1:54" s="7" customFormat="1" ht="18" customHeight="1" x14ac:dyDescent="0.2">
      <c r="A26" s="39"/>
      <c r="B26" s="45"/>
      <c r="C26" s="45"/>
      <c r="D26" s="87"/>
      <c r="E26" s="87"/>
      <c r="G26" s="45" t="s">
        <v>0</v>
      </c>
      <c r="H26" s="45"/>
      <c r="I26" s="45"/>
      <c r="J26" s="8"/>
      <c r="K26" s="36">
        <v>508</v>
      </c>
      <c r="L26" s="36">
        <v>38</v>
      </c>
      <c r="M26" s="36">
        <v>0</v>
      </c>
      <c r="N26" s="36">
        <v>1</v>
      </c>
      <c r="O26" s="36">
        <v>4</v>
      </c>
      <c r="P26" s="36">
        <v>18</v>
      </c>
      <c r="Q26" s="36">
        <v>13</v>
      </c>
      <c r="R26" s="36">
        <v>2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469</v>
      </c>
      <c r="Z26" s="36">
        <v>2</v>
      </c>
      <c r="AA26" s="36">
        <v>11</v>
      </c>
      <c r="AB26" s="36">
        <v>41</v>
      </c>
      <c r="AC26" s="36">
        <v>147</v>
      </c>
      <c r="AD26" s="36">
        <v>128</v>
      </c>
      <c r="AE26" s="36">
        <v>83</v>
      </c>
      <c r="AF26" s="36">
        <v>25</v>
      </c>
      <c r="AG26" s="36">
        <v>17</v>
      </c>
      <c r="AH26" s="36">
        <v>8</v>
      </c>
      <c r="AI26" s="36">
        <v>4</v>
      </c>
      <c r="AJ26" s="36">
        <v>0</v>
      </c>
      <c r="AK26" s="36">
        <v>3</v>
      </c>
      <c r="AL26" s="36">
        <v>1</v>
      </c>
      <c r="AM26" s="36">
        <v>0</v>
      </c>
      <c r="AN26" s="36">
        <v>0</v>
      </c>
      <c r="AO26" s="36">
        <v>1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6">
        <v>0</v>
      </c>
      <c r="AX26" s="37">
        <v>508</v>
      </c>
      <c r="AY26" s="36">
        <v>135</v>
      </c>
      <c r="AZ26" s="36">
        <v>294</v>
      </c>
      <c r="BA26" s="36">
        <v>79</v>
      </c>
      <c r="BB26" s="29"/>
    </row>
    <row r="27" spans="1:54" s="7" customFormat="1" ht="18" customHeight="1" x14ac:dyDescent="0.2">
      <c r="A27" s="39"/>
      <c r="B27" s="45"/>
      <c r="C27" s="45"/>
      <c r="D27" s="87"/>
      <c r="E27" s="87"/>
      <c r="G27" s="45" t="s">
        <v>1</v>
      </c>
      <c r="H27" s="45"/>
      <c r="I27" s="45"/>
      <c r="J27" s="8"/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0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6">
        <v>0</v>
      </c>
      <c r="AX27" s="37">
        <v>0</v>
      </c>
      <c r="AY27" s="36">
        <v>0</v>
      </c>
      <c r="AZ27" s="36">
        <v>0</v>
      </c>
      <c r="BA27" s="36">
        <v>0</v>
      </c>
      <c r="BB27" s="29"/>
    </row>
    <row r="28" spans="1:54" s="7" customFormat="1" ht="17.149999999999999" customHeight="1" x14ac:dyDescent="0.2">
      <c r="A28" s="39"/>
      <c r="B28" s="42"/>
      <c r="C28" s="42"/>
      <c r="D28" s="32"/>
      <c r="E28" s="32"/>
      <c r="G28" s="42"/>
      <c r="H28" s="42"/>
      <c r="I28" s="42"/>
      <c r="J28" s="8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7"/>
      <c r="AY28" s="36"/>
      <c r="AZ28" s="36"/>
      <c r="BA28" s="36"/>
      <c r="BB28" s="29"/>
    </row>
    <row r="29" spans="1:54" s="7" customFormat="1" ht="18" customHeight="1" x14ac:dyDescent="0.2">
      <c r="B29" s="88" t="s">
        <v>34</v>
      </c>
      <c r="C29" s="89"/>
      <c r="D29" s="89"/>
      <c r="E29" s="89"/>
      <c r="F29" s="89"/>
      <c r="G29" s="89"/>
      <c r="H29" s="2"/>
      <c r="I29" s="3"/>
      <c r="J29" s="8"/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14">
        <v>0</v>
      </c>
      <c r="AY29" s="6">
        <v>0</v>
      </c>
      <c r="AZ29" s="6">
        <v>0</v>
      </c>
      <c r="BA29" s="6">
        <v>0</v>
      </c>
      <c r="BB29" s="29"/>
    </row>
    <row r="30" spans="1:54" s="7" customFormat="1" ht="17.149999999999999" customHeight="1" x14ac:dyDescent="0.2">
      <c r="B30" s="44"/>
      <c r="C30" s="28"/>
      <c r="D30" s="28"/>
      <c r="E30" s="28"/>
      <c r="F30" s="28"/>
      <c r="G30" s="28"/>
      <c r="H30" s="2"/>
      <c r="I30" s="3"/>
      <c r="J30" s="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/>
      <c r="AZ30" s="6"/>
      <c r="BA30" s="6"/>
      <c r="BB30" s="29"/>
    </row>
    <row r="31" spans="1:54" s="7" customFormat="1" ht="18" customHeight="1" x14ac:dyDescent="0.2">
      <c r="B31" s="90" t="s">
        <v>35</v>
      </c>
      <c r="C31" s="90"/>
      <c r="D31" s="90"/>
      <c r="E31" s="90"/>
      <c r="F31" s="90"/>
      <c r="G31" s="90"/>
      <c r="I31" s="32" t="s">
        <v>27</v>
      </c>
      <c r="J31" s="8"/>
      <c r="K31" s="36">
        <v>228</v>
      </c>
      <c r="L31" s="36">
        <v>9</v>
      </c>
      <c r="M31" s="36">
        <v>0</v>
      </c>
      <c r="N31" s="36">
        <v>0</v>
      </c>
      <c r="O31" s="36">
        <v>2</v>
      </c>
      <c r="P31" s="36">
        <v>7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218</v>
      </c>
      <c r="Z31" s="36">
        <v>0</v>
      </c>
      <c r="AA31" s="36">
        <v>3</v>
      </c>
      <c r="AB31" s="36">
        <v>27</v>
      </c>
      <c r="AC31" s="36">
        <v>80</v>
      </c>
      <c r="AD31" s="36">
        <v>44</v>
      </c>
      <c r="AE31" s="36">
        <v>32</v>
      </c>
      <c r="AF31" s="36">
        <v>15</v>
      </c>
      <c r="AG31" s="36">
        <v>7</v>
      </c>
      <c r="AH31" s="36">
        <v>5</v>
      </c>
      <c r="AI31" s="36">
        <v>2</v>
      </c>
      <c r="AJ31" s="36">
        <v>0</v>
      </c>
      <c r="AK31" s="36">
        <v>3</v>
      </c>
      <c r="AL31" s="36">
        <v>1</v>
      </c>
      <c r="AM31" s="36">
        <v>0</v>
      </c>
      <c r="AN31" s="36">
        <v>0</v>
      </c>
      <c r="AO31" s="36">
        <v>1</v>
      </c>
      <c r="AP31" s="36">
        <v>0</v>
      </c>
      <c r="AQ31" s="36">
        <v>0</v>
      </c>
      <c r="AR31" s="36">
        <v>0</v>
      </c>
      <c r="AS31" s="36">
        <v>0</v>
      </c>
      <c r="AT31" s="36">
        <v>0</v>
      </c>
      <c r="AU31" s="36">
        <v>0</v>
      </c>
      <c r="AV31" s="36">
        <v>0</v>
      </c>
      <c r="AW31" s="36">
        <v>0</v>
      </c>
      <c r="AX31" s="37">
        <v>228</v>
      </c>
      <c r="AY31" s="36">
        <v>62</v>
      </c>
      <c r="AZ31" s="36">
        <v>130</v>
      </c>
      <c r="BA31" s="36">
        <v>36</v>
      </c>
      <c r="BB31" s="29"/>
    </row>
    <row r="32" spans="1:54" s="7" customFormat="1" ht="17.149999999999999" customHeight="1" x14ac:dyDescent="0.2">
      <c r="B32" s="43"/>
      <c r="C32" s="43"/>
      <c r="D32" s="43"/>
      <c r="E32" s="43"/>
      <c r="F32" s="43"/>
      <c r="G32" s="43"/>
      <c r="I32" s="32"/>
      <c r="J32" s="8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7"/>
      <c r="AY32" s="36"/>
      <c r="AZ32" s="36"/>
      <c r="BA32" s="36"/>
      <c r="BB32" s="29"/>
    </row>
    <row r="33" spans="2:54" ht="18" customHeight="1" x14ac:dyDescent="0.2">
      <c r="B33" s="89" t="s">
        <v>36</v>
      </c>
      <c r="C33" s="89"/>
      <c r="D33" s="89"/>
      <c r="E33" s="89"/>
      <c r="F33" s="89"/>
      <c r="G33" s="89"/>
      <c r="I33" s="3" t="s">
        <v>27</v>
      </c>
      <c r="J33" s="5"/>
      <c r="K33" s="33">
        <v>4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4</v>
      </c>
      <c r="Z33" s="33">
        <v>0</v>
      </c>
      <c r="AA33" s="33">
        <v>0</v>
      </c>
      <c r="AB33" s="33">
        <v>2</v>
      </c>
      <c r="AC33" s="33">
        <v>2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0</v>
      </c>
      <c r="AQ33" s="33">
        <v>0</v>
      </c>
      <c r="AR33" s="33">
        <v>0</v>
      </c>
      <c r="AS33" s="33">
        <v>0</v>
      </c>
      <c r="AT33" s="33">
        <v>0</v>
      </c>
      <c r="AU33" s="33">
        <v>0</v>
      </c>
      <c r="AV33" s="33">
        <v>0</v>
      </c>
      <c r="AW33" s="33">
        <v>0</v>
      </c>
      <c r="AX33" s="38">
        <v>4</v>
      </c>
      <c r="AY33" s="33">
        <v>2</v>
      </c>
      <c r="AZ33" s="33">
        <v>2</v>
      </c>
      <c r="BA33" s="33">
        <v>0</v>
      </c>
      <c r="BB33" s="13"/>
    </row>
    <row r="34" spans="2:54" s="7" customFormat="1" ht="18" customHeight="1" x14ac:dyDescent="0.2">
      <c r="B34" s="89" t="s">
        <v>37</v>
      </c>
      <c r="C34" s="89"/>
      <c r="D34" s="89"/>
      <c r="E34" s="89"/>
      <c r="F34" s="89"/>
      <c r="G34" s="89"/>
      <c r="H34" s="2"/>
      <c r="I34" s="3"/>
      <c r="J34" s="8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14">
        <v>0</v>
      </c>
      <c r="AY34" s="6">
        <v>0</v>
      </c>
      <c r="AZ34" s="6">
        <v>0</v>
      </c>
      <c r="BA34" s="6">
        <v>0</v>
      </c>
      <c r="BB34" s="29"/>
    </row>
    <row r="35" spans="2:54" s="7" customFormat="1" ht="18" customHeight="1" x14ac:dyDescent="0.2">
      <c r="B35" s="89" t="s">
        <v>38</v>
      </c>
      <c r="C35" s="89"/>
      <c r="D35" s="89"/>
      <c r="E35" s="89"/>
      <c r="F35" s="89"/>
      <c r="G35" s="89"/>
      <c r="H35" s="2"/>
      <c r="I35" s="3"/>
      <c r="J35" s="8"/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14">
        <v>0</v>
      </c>
      <c r="AY35" s="6">
        <v>0</v>
      </c>
      <c r="AZ35" s="6">
        <v>0</v>
      </c>
      <c r="BA35" s="6">
        <v>0</v>
      </c>
      <c r="BB35" s="29"/>
    </row>
    <row r="36" spans="2:54" s="7" customFormat="1" ht="18" customHeight="1" x14ac:dyDescent="0.2">
      <c r="B36" s="89" t="s">
        <v>39</v>
      </c>
      <c r="C36" s="89"/>
      <c r="D36" s="89"/>
      <c r="E36" s="89"/>
      <c r="F36" s="89"/>
      <c r="G36" s="89"/>
      <c r="H36" s="2"/>
      <c r="I36" s="3"/>
      <c r="J36" s="8"/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14">
        <v>0</v>
      </c>
      <c r="AY36" s="6">
        <v>0</v>
      </c>
      <c r="AZ36" s="6">
        <v>0</v>
      </c>
      <c r="BA36" s="6">
        <v>0</v>
      </c>
      <c r="BB36" s="29"/>
    </row>
    <row r="37" spans="2:54" s="7" customFormat="1" ht="18" customHeight="1" x14ac:dyDescent="0.2">
      <c r="B37" s="89" t="s">
        <v>40</v>
      </c>
      <c r="C37" s="89"/>
      <c r="D37" s="89"/>
      <c r="E37" s="89"/>
      <c r="F37" s="89"/>
      <c r="G37" s="89"/>
      <c r="H37" s="2"/>
      <c r="I37" s="3"/>
      <c r="J37" s="8"/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14">
        <v>0</v>
      </c>
      <c r="AY37" s="6">
        <v>0</v>
      </c>
      <c r="AZ37" s="6">
        <v>0</v>
      </c>
      <c r="BA37" s="6">
        <v>0</v>
      </c>
      <c r="BB37" s="29"/>
    </row>
    <row r="38" spans="2:54" ht="18" customHeight="1" x14ac:dyDescent="0.2">
      <c r="B38" s="89" t="s">
        <v>41</v>
      </c>
      <c r="C38" s="89"/>
      <c r="D38" s="89"/>
      <c r="E38" s="89"/>
      <c r="F38" s="89"/>
      <c r="G38" s="89"/>
      <c r="I38" s="3" t="s">
        <v>27</v>
      </c>
      <c r="J38" s="5"/>
      <c r="K38" s="33">
        <v>3</v>
      </c>
      <c r="L38" s="33">
        <v>1</v>
      </c>
      <c r="M38" s="33">
        <v>0</v>
      </c>
      <c r="N38" s="33">
        <v>0</v>
      </c>
      <c r="O38" s="33">
        <v>0</v>
      </c>
      <c r="P38" s="33">
        <v>1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2</v>
      </c>
      <c r="Z38" s="33">
        <v>0</v>
      </c>
      <c r="AA38" s="33">
        <v>0</v>
      </c>
      <c r="AB38" s="33">
        <v>0</v>
      </c>
      <c r="AC38" s="33">
        <v>2</v>
      </c>
      <c r="AD38" s="33">
        <v>0</v>
      </c>
      <c r="AE38" s="33">
        <v>0</v>
      </c>
      <c r="AF38" s="33">
        <v>0</v>
      </c>
      <c r="AG38" s="33">
        <v>0</v>
      </c>
      <c r="AH38" s="33">
        <v>0</v>
      </c>
      <c r="AI38" s="33">
        <v>0</v>
      </c>
      <c r="AJ38" s="33">
        <v>0</v>
      </c>
      <c r="AK38" s="33">
        <v>0</v>
      </c>
      <c r="AL38" s="33">
        <v>0</v>
      </c>
      <c r="AM38" s="33">
        <v>0</v>
      </c>
      <c r="AN38" s="33">
        <v>0</v>
      </c>
      <c r="AO38" s="33">
        <v>0</v>
      </c>
      <c r="AP38" s="33">
        <v>0</v>
      </c>
      <c r="AQ38" s="33">
        <v>0</v>
      </c>
      <c r="AR38" s="33">
        <v>0</v>
      </c>
      <c r="AS38" s="33">
        <v>0</v>
      </c>
      <c r="AT38" s="33">
        <v>0</v>
      </c>
      <c r="AU38" s="33">
        <v>0</v>
      </c>
      <c r="AV38" s="33">
        <v>0</v>
      </c>
      <c r="AW38" s="33">
        <v>0</v>
      </c>
      <c r="AX38" s="38">
        <v>3</v>
      </c>
      <c r="AY38" s="33">
        <v>0</v>
      </c>
      <c r="AZ38" s="33">
        <v>0</v>
      </c>
      <c r="BA38" s="33">
        <v>3</v>
      </c>
      <c r="BB38" s="13"/>
    </row>
    <row r="39" spans="2:54" s="7" customFormat="1" ht="18" customHeight="1" x14ac:dyDescent="0.2">
      <c r="B39" s="89" t="s">
        <v>42</v>
      </c>
      <c r="C39" s="89"/>
      <c r="D39" s="89"/>
      <c r="E39" s="89"/>
      <c r="F39" s="89"/>
      <c r="G39" s="89"/>
      <c r="H39" s="2"/>
      <c r="I39" s="3"/>
      <c r="J39" s="8"/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14">
        <v>0</v>
      </c>
      <c r="AY39" s="6">
        <v>0</v>
      </c>
      <c r="AZ39" s="6">
        <v>0</v>
      </c>
      <c r="BA39" s="6">
        <v>0</v>
      </c>
      <c r="BB39" s="29"/>
    </row>
    <row r="40" spans="2:54" ht="18" customHeight="1" x14ac:dyDescent="0.2">
      <c r="B40" s="89" t="s">
        <v>43</v>
      </c>
      <c r="C40" s="89"/>
      <c r="D40" s="89"/>
      <c r="E40" s="89"/>
      <c r="F40" s="89"/>
      <c r="G40" s="89"/>
      <c r="I40" s="3" t="s">
        <v>27</v>
      </c>
      <c r="J40" s="5"/>
      <c r="K40" s="33">
        <v>1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1</v>
      </c>
      <c r="Z40" s="33">
        <v>0</v>
      </c>
      <c r="AA40" s="33">
        <v>0</v>
      </c>
      <c r="AB40" s="33">
        <v>0</v>
      </c>
      <c r="AC40" s="33">
        <v>1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  <c r="AI40" s="33">
        <v>0</v>
      </c>
      <c r="AJ40" s="33">
        <v>0</v>
      </c>
      <c r="AK40" s="33">
        <v>0</v>
      </c>
      <c r="AL40" s="33">
        <v>0</v>
      </c>
      <c r="AM40" s="33">
        <v>0</v>
      </c>
      <c r="AN40" s="33">
        <v>0</v>
      </c>
      <c r="AO40" s="33">
        <v>0</v>
      </c>
      <c r="AP40" s="33">
        <v>0</v>
      </c>
      <c r="AQ40" s="33">
        <v>0</v>
      </c>
      <c r="AR40" s="33">
        <v>0</v>
      </c>
      <c r="AS40" s="33">
        <v>0</v>
      </c>
      <c r="AT40" s="33">
        <v>0</v>
      </c>
      <c r="AU40" s="33">
        <v>0</v>
      </c>
      <c r="AV40" s="33">
        <v>0</v>
      </c>
      <c r="AW40" s="33">
        <v>0</v>
      </c>
      <c r="AX40" s="38">
        <v>1</v>
      </c>
      <c r="AY40" s="33">
        <v>1</v>
      </c>
      <c r="AZ40" s="33">
        <v>0</v>
      </c>
      <c r="BA40" s="33">
        <v>0</v>
      </c>
      <c r="BB40" s="13"/>
    </row>
    <row r="41" spans="2:54" s="7" customFormat="1" ht="18" customHeight="1" x14ac:dyDescent="0.2">
      <c r="B41" s="89" t="s">
        <v>44</v>
      </c>
      <c r="C41" s="89"/>
      <c r="D41" s="89"/>
      <c r="E41" s="89"/>
      <c r="F41" s="89"/>
      <c r="G41" s="89"/>
      <c r="H41" s="2"/>
      <c r="I41" s="3"/>
      <c r="J41" s="8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14">
        <v>0</v>
      </c>
      <c r="AY41" s="6">
        <v>0</v>
      </c>
      <c r="AZ41" s="6">
        <v>0</v>
      </c>
      <c r="BA41" s="6">
        <v>0</v>
      </c>
      <c r="BB41" s="29"/>
    </row>
    <row r="42" spans="2:54" s="7" customFormat="1" ht="18" customHeight="1" x14ac:dyDescent="0.2">
      <c r="B42" s="93" t="s">
        <v>45</v>
      </c>
      <c r="C42" s="89"/>
      <c r="D42" s="89"/>
      <c r="E42" s="89"/>
      <c r="F42" s="89"/>
      <c r="G42" s="89"/>
      <c r="H42" s="2"/>
      <c r="I42" s="3"/>
      <c r="J42" s="8"/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14">
        <v>0</v>
      </c>
      <c r="AY42" s="6">
        <v>0</v>
      </c>
      <c r="AZ42" s="6">
        <v>0</v>
      </c>
      <c r="BA42" s="6">
        <v>0</v>
      </c>
      <c r="BB42" s="29"/>
    </row>
    <row r="43" spans="2:54" ht="18" customHeight="1" x14ac:dyDescent="0.2">
      <c r="B43" s="93" t="s">
        <v>46</v>
      </c>
      <c r="C43" s="89"/>
      <c r="D43" s="89"/>
      <c r="E43" s="89"/>
      <c r="F43" s="89"/>
      <c r="G43" s="89"/>
      <c r="I43" s="3" t="s">
        <v>27</v>
      </c>
      <c r="J43" s="5"/>
      <c r="K43" s="33">
        <v>1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1</v>
      </c>
      <c r="Z43" s="33">
        <v>0</v>
      </c>
      <c r="AA43" s="33">
        <v>0</v>
      </c>
      <c r="AB43" s="33">
        <v>0</v>
      </c>
      <c r="AC43" s="33">
        <v>1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0</v>
      </c>
      <c r="AK43" s="33">
        <v>0</v>
      </c>
      <c r="AL43" s="33">
        <v>0</v>
      </c>
      <c r="AM43" s="33">
        <v>0</v>
      </c>
      <c r="AN43" s="33">
        <v>0</v>
      </c>
      <c r="AO43" s="33">
        <v>0</v>
      </c>
      <c r="AP43" s="33">
        <v>0</v>
      </c>
      <c r="AQ43" s="33">
        <v>0</v>
      </c>
      <c r="AR43" s="33">
        <v>0</v>
      </c>
      <c r="AS43" s="33">
        <v>0</v>
      </c>
      <c r="AT43" s="33">
        <v>0</v>
      </c>
      <c r="AU43" s="33">
        <v>0</v>
      </c>
      <c r="AV43" s="33">
        <v>0</v>
      </c>
      <c r="AW43" s="33">
        <v>0</v>
      </c>
      <c r="AX43" s="38">
        <v>1</v>
      </c>
      <c r="AY43" s="33">
        <v>0</v>
      </c>
      <c r="AZ43" s="33">
        <v>1</v>
      </c>
      <c r="BA43" s="33">
        <v>0</v>
      </c>
      <c r="BB43" s="13"/>
    </row>
    <row r="44" spans="2:54" ht="18" customHeight="1" x14ac:dyDescent="0.2">
      <c r="B44" s="94" t="s">
        <v>47</v>
      </c>
      <c r="C44" s="89"/>
      <c r="D44" s="89"/>
      <c r="E44" s="89"/>
      <c r="F44" s="89"/>
      <c r="G44" s="89"/>
      <c r="I44" s="3" t="s">
        <v>27</v>
      </c>
      <c r="J44" s="5"/>
      <c r="K44" s="33">
        <v>2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2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1</v>
      </c>
      <c r="AG44" s="33">
        <v>1</v>
      </c>
      <c r="AH44" s="33">
        <v>0</v>
      </c>
      <c r="AI44" s="33">
        <v>0</v>
      </c>
      <c r="AJ44" s="33">
        <v>0</v>
      </c>
      <c r="AK44" s="33">
        <v>0</v>
      </c>
      <c r="AL44" s="33">
        <v>0</v>
      </c>
      <c r="AM44" s="33">
        <v>0</v>
      </c>
      <c r="AN44" s="33">
        <v>0</v>
      </c>
      <c r="AO44" s="33">
        <v>0</v>
      </c>
      <c r="AP44" s="33">
        <v>0</v>
      </c>
      <c r="AQ44" s="33">
        <v>0</v>
      </c>
      <c r="AR44" s="33">
        <v>0</v>
      </c>
      <c r="AS44" s="33">
        <v>0</v>
      </c>
      <c r="AT44" s="33">
        <v>0</v>
      </c>
      <c r="AU44" s="33">
        <v>0</v>
      </c>
      <c r="AV44" s="33">
        <v>0</v>
      </c>
      <c r="AW44" s="33">
        <v>0</v>
      </c>
      <c r="AX44" s="38">
        <v>2</v>
      </c>
      <c r="AY44" s="33">
        <v>0</v>
      </c>
      <c r="AZ44" s="33">
        <v>2</v>
      </c>
      <c r="BA44" s="33">
        <v>0</v>
      </c>
      <c r="BB44" s="13"/>
    </row>
    <row r="45" spans="2:54" ht="18" customHeight="1" x14ac:dyDescent="0.2">
      <c r="B45" s="89" t="s">
        <v>48</v>
      </c>
      <c r="C45" s="89"/>
      <c r="D45" s="89"/>
      <c r="E45" s="89"/>
      <c r="F45" s="89"/>
      <c r="G45" s="89"/>
      <c r="I45" s="3" t="s">
        <v>27</v>
      </c>
      <c r="J45" s="5"/>
      <c r="K45" s="33">
        <v>3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3</v>
      </c>
      <c r="Z45" s="33">
        <v>0</v>
      </c>
      <c r="AA45" s="33">
        <v>0</v>
      </c>
      <c r="AB45" s="33">
        <v>2</v>
      </c>
      <c r="AC45" s="33">
        <v>0</v>
      </c>
      <c r="AD45" s="33">
        <v>1</v>
      </c>
      <c r="AE45" s="33">
        <v>0</v>
      </c>
      <c r="AF45" s="33">
        <v>0</v>
      </c>
      <c r="AG45" s="33">
        <v>0</v>
      </c>
      <c r="AH45" s="33">
        <v>0</v>
      </c>
      <c r="AI45" s="33">
        <v>0</v>
      </c>
      <c r="AJ45" s="33">
        <v>0</v>
      </c>
      <c r="AK45" s="33">
        <v>0</v>
      </c>
      <c r="AL45" s="33">
        <v>0</v>
      </c>
      <c r="AM45" s="33">
        <v>0</v>
      </c>
      <c r="AN45" s="33">
        <v>0</v>
      </c>
      <c r="AO45" s="33">
        <v>0</v>
      </c>
      <c r="AP45" s="33">
        <v>0</v>
      </c>
      <c r="AQ45" s="33">
        <v>0</v>
      </c>
      <c r="AR45" s="33">
        <v>0</v>
      </c>
      <c r="AS45" s="33">
        <v>0</v>
      </c>
      <c r="AT45" s="33">
        <v>0</v>
      </c>
      <c r="AU45" s="33">
        <v>0</v>
      </c>
      <c r="AV45" s="33">
        <v>0</v>
      </c>
      <c r="AW45" s="33">
        <v>0</v>
      </c>
      <c r="AX45" s="38">
        <v>3</v>
      </c>
      <c r="AY45" s="33">
        <v>1</v>
      </c>
      <c r="AZ45" s="33">
        <v>2</v>
      </c>
      <c r="BA45" s="33">
        <v>0</v>
      </c>
      <c r="BB45" s="13"/>
    </row>
    <row r="46" spans="2:54" s="7" customFormat="1" ht="18" customHeight="1" x14ac:dyDescent="0.2">
      <c r="B46" s="89" t="s">
        <v>49</v>
      </c>
      <c r="C46" s="89"/>
      <c r="D46" s="89"/>
      <c r="E46" s="89"/>
      <c r="F46" s="89"/>
      <c r="G46" s="89"/>
      <c r="H46" s="2"/>
      <c r="I46" s="3"/>
      <c r="J46" s="8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14">
        <v>0</v>
      </c>
      <c r="AY46" s="6">
        <v>0</v>
      </c>
      <c r="AZ46" s="6">
        <v>0</v>
      </c>
      <c r="BA46" s="6">
        <v>0</v>
      </c>
      <c r="BB46" s="29"/>
    </row>
    <row r="47" spans="2:54" ht="18" customHeight="1" x14ac:dyDescent="0.2">
      <c r="B47" s="89" t="s">
        <v>50</v>
      </c>
      <c r="C47" s="89"/>
      <c r="D47" s="89"/>
      <c r="E47" s="89"/>
      <c r="F47" s="89"/>
      <c r="G47" s="89"/>
      <c r="I47" s="3" t="s">
        <v>27</v>
      </c>
      <c r="J47" s="5"/>
      <c r="K47" s="33">
        <v>10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10</v>
      </c>
      <c r="Z47" s="33">
        <v>0</v>
      </c>
      <c r="AA47" s="33">
        <v>0</v>
      </c>
      <c r="AB47" s="33">
        <v>0</v>
      </c>
      <c r="AC47" s="33">
        <v>0</v>
      </c>
      <c r="AD47" s="33">
        <v>1</v>
      </c>
      <c r="AE47" s="33">
        <v>0</v>
      </c>
      <c r="AF47" s="33">
        <v>1</v>
      </c>
      <c r="AG47" s="33">
        <v>0</v>
      </c>
      <c r="AH47" s="33">
        <v>3</v>
      </c>
      <c r="AI47" s="33">
        <v>2</v>
      </c>
      <c r="AJ47" s="33">
        <v>0</v>
      </c>
      <c r="AK47" s="33">
        <v>3</v>
      </c>
      <c r="AL47" s="33">
        <v>0</v>
      </c>
      <c r="AM47" s="33">
        <v>0</v>
      </c>
      <c r="AN47" s="33">
        <v>0</v>
      </c>
      <c r="AO47" s="33">
        <v>0</v>
      </c>
      <c r="AP47" s="33">
        <v>0</v>
      </c>
      <c r="AQ47" s="33">
        <v>0</v>
      </c>
      <c r="AR47" s="33">
        <v>0</v>
      </c>
      <c r="AS47" s="33">
        <v>0</v>
      </c>
      <c r="AT47" s="33">
        <v>0</v>
      </c>
      <c r="AU47" s="33">
        <v>0</v>
      </c>
      <c r="AV47" s="33">
        <v>0</v>
      </c>
      <c r="AW47" s="33">
        <v>0</v>
      </c>
      <c r="AX47" s="38">
        <v>10</v>
      </c>
      <c r="AY47" s="33">
        <v>6</v>
      </c>
      <c r="AZ47" s="33">
        <v>4</v>
      </c>
      <c r="BA47" s="33">
        <v>0</v>
      </c>
      <c r="BB47" s="13"/>
    </row>
    <row r="48" spans="2:54" ht="18" customHeight="1" x14ac:dyDescent="0.2">
      <c r="B48" s="89" t="s">
        <v>51</v>
      </c>
      <c r="C48" s="89"/>
      <c r="D48" s="89"/>
      <c r="E48" s="89"/>
      <c r="F48" s="89"/>
      <c r="G48" s="89"/>
      <c r="I48" s="3" t="s">
        <v>27</v>
      </c>
      <c r="J48" s="5"/>
      <c r="K48" s="33">
        <v>37</v>
      </c>
      <c r="L48" s="33">
        <v>3</v>
      </c>
      <c r="M48" s="33">
        <v>0</v>
      </c>
      <c r="N48" s="33">
        <v>0</v>
      </c>
      <c r="O48" s="33">
        <v>1</v>
      </c>
      <c r="P48" s="33">
        <v>2</v>
      </c>
      <c r="Q48" s="33">
        <v>0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34</v>
      </c>
      <c r="Z48" s="33">
        <v>0</v>
      </c>
      <c r="AA48" s="33">
        <v>0</v>
      </c>
      <c r="AB48" s="33">
        <v>4</v>
      </c>
      <c r="AC48" s="33">
        <v>22</v>
      </c>
      <c r="AD48" s="33">
        <v>4</v>
      </c>
      <c r="AE48" s="33">
        <v>3</v>
      </c>
      <c r="AF48" s="33">
        <v>1</v>
      </c>
      <c r="AG48" s="33">
        <v>0</v>
      </c>
      <c r="AH48" s="33">
        <v>0</v>
      </c>
      <c r="AI48" s="33">
        <v>0</v>
      </c>
      <c r="AJ48" s="33">
        <v>0</v>
      </c>
      <c r="AK48" s="33">
        <v>0</v>
      </c>
      <c r="AL48" s="33">
        <v>0</v>
      </c>
      <c r="AM48" s="33">
        <v>0</v>
      </c>
      <c r="AN48" s="33">
        <v>0</v>
      </c>
      <c r="AO48" s="33">
        <v>0</v>
      </c>
      <c r="AP48" s="33">
        <v>0</v>
      </c>
      <c r="AQ48" s="33">
        <v>0</v>
      </c>
      <c r="AR48" s="33">
        <v>0</v>
      </c>
      <c r="AS48" s="33">
        <v>0</v>
      </c>
      <c r="AT48" s="33">
        <v>0</v>
      </c>
      <c r="AU48" s="33">
        <v>0</v>
      </c>
      <c r="AV48" s="33">
        <v>0</v>
      </c>
      <c r="AW48" s="33">
        <v>0</v>
      </c>
      <c r="AX48" s="38">
        <v>37</v>
      </c>
      <c r="AY48" s="33">
        <v>12</v>
      </c>
      <c r="AZ48" s="33">
        <v>23</v>
      </c>
      <c r="BA48" s="33">
        <v>2</v>
      </c>
      <c r="BB48" s="13"/>
    </row>
    <row r="49" spans="2:54" ht="18" customHeight="1" x14ac:dyDescent="0.2">
      <c r="B49" s="89" t="s">
        <v>52</v>
      </c>
      <c r="C49" s="89"/>
      <c r="D49" s="89"/>
      <c r="E49" s="89"/>
      <c r="F49" s="89"/>
      <c r="G49" s="89"/>
      <c r="I49" s="3" t="s">
        <v>27</v>
      </c>
      <c r="J49" s="5"/>
      <c r="K49" s="33">
        <v>1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1</v>
      </c>
      <c r="Z49" s="33">
        <v>0</v>
      </c>
      <c r="AA49" s="33">
        <v>0</v>
      </c>
      <c r="AB49" s="33">
        <v>0</v>
      </c>
      <c r="AC49" s="33">
        <v>0</v>
      </c>
      <c r="AD49" s="33">
        <v>0</v>
      </c>
      <c r="AE49" s="33">
        <v>0</v>
      </c>
      <c r="AF49" s="33">
        <v>0</v>
      </c>
      <c r="AG49" s="33">
        <v>1</v>
      </c>
      <c r="AH49" s="33">
        <v>0</v>
      </c>
      <c r="AI49" s="33">
        <v>0</v>
      </c>
      <c r="AJ49" s="33">
        <v>0</v>
      </c>
      <c r="AK49" s="33">
        <v>0</v>
      </c>
      <c r="AL49" s="33">
        <v>0</v>
      </c>
      <c r="AM49" s="33">
        <v>0</v>
      </c>
      <c r="AN49" s="33">
        <v>0</v>
      </c>
      <c r="AO49" s="33">
        <v>0</v>
      </c>
      <c r="AP49" s="33">
        <v>0</v>
      </c>
      <c r="AQ49" s="33">
        <v>0</v>
      </c>
      <c r="AR49" s="33">
        <v>0</v>
      </c>
      <c r="AS49" s="33">
        <v>0</v>
      </c>
      <c r="AT49" s="33">
        <v>0</v>
      </c>
      <c r="AU49" s="33">
        <v>0</v>
      </c>
      <c r="AV49" s="33">
        <v>0</v>
      </c>
      <c r="AW49" s="33">
        <v>0</v>
      </c>
      <c r="AX49" s="38">
        <v>1</v>
      </c>
      <c r="AY49" s="33">
        <v>0</v>
      </c>
      <c r="AZ49" s="33">
        <v>1</v>
      </c>
      <c r="BA49" s="33">
        <v>0</v>
      </c>
      <c r="BB49" s="13"/>
    </row>
    <row r="50" spans="2:54" ht="18" customHeight="1" x14ac:dyDescent="0.2">
      <c r="B50" s="89" t="s">
        <v>53</v>
      </c>
      <c r="C50" s="89"/>
      <c r="D50" s="89"/>
      <c r="E50" s="89"/>
      <c r="F50" s="89"/>
      <c r="G50" s="89"/>
      <c r="I50" s="3" t="s">
        <v>27</v>
      </c>
      <c r="J50" s="5"/>
      <c r="K50" s="33">
        <v>3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3</v>
      </c>
      <c r="Z50" s="33">
        <v>0</v>
      </c>
      <c r="AA50" s="33">
        <v>0</v>
      </c>
      <c r="AB50" s="33">
        <v>2</v>
      </c>
      <c r="AC50" s="33">
        <v>1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  <c r="AI50" s="33">
        <v>0</v>
      </c>
      <c r="AJ50" s="33">
        <v>0</v>
      </c>
      <c r="AK50" s="33">
        <v>0</v>
      </c>
      <c r="AL50" s="33">
        <v>0</v>
      </c>
      <c r="AM50" s="33">
        <v>0</v>
      </c>
      <c r="AN50" s="33">
        <v>0</v>
      </c>
      <c r="AO50" s="33">
        <v>0</v>
      </c>
      <c r="AP50" s="33">
        <v>0</v>
      </c>
      <c r="AQ50" s="33">
        <v>0</v>
      </c>
      <c r="AR50" s="33">
        <v>0</v>
      </c>
      <c r="AS50" s="33">
        <v>0</v>
      </c>
      <c r="AT50" s="33">
        <v>0</v>
      </c>
      <c r="AU50" s="33">
        <v>0</v>
      </c>
      <c r="AV50" s="33">
        <v>0</v>
      </c>
      <c r="AW50" s="33">
        <v>0</v>
      </c>
      <c r="AX50" s="38">
        <v>3</v>
      </c>
      <c r="AY50" s="33">
        <v>1</v>
      </c>
      <c r="AZ50" s="33">
        <v>2</v>
      </c>
      <c r="BA50" s="33">
        <v>0</v>
      </c>
      <c r="BB50" s="13"/>
    </row>
    <row r="51" spans="2:54" s="7" customFormat="1" ht="18" customHeight="1" x14ac:dyDescent="0.2">
      <c r="B51" s="89" t="s">
        <v>54</v>
      </c>
      <c r="C51" s="89"/>
      <c r="D51" s="89"/>
      <c r="E51" s="89"/>
      <c r="F51" s="89"/>
      <c r="G51" s="89"/>
      <c r="H51" s="2"/>
      <c r="I51" s="3"/>
      <c r="J51" s="8"/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14">
        <v>0</v>
      </c>
      <c r="AY51" s="6">
        <v>0</v>
      </c>
      <c r="AZ51" s="6">
        <v>0</v>
      </c>
      <c r="BA51" s="6">
        <v>0</v>
      </c>
      <c r="BB51" s="29"/>
    </row>
    <row r="52" spans="2:54" s="7" customFormat="1" ht="18" customHeight="1" x14ac:dyDescent="0.2">
      <c r="B52" s="89" t="s">
        <v>55</v>
      </c>
      <c r="C52" s="89"/>
      <c r="D52" s="89"/>
      <c r="E52" s="89"/>
      <c r="F52" s="89"/>
      <c r="G52" s="89"/>
      <c r="H52" s="2"/>
      <c r="I52" s="3"/>
      <c r="J52" s="8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14">
        <v>0</v>
      </c>
      <c r="AY52" s="6">
        <v>0</v>
      </c>
      <c r="AZ52" s="6">
        <v>0</v>
      </c>
      <c r="BA52" s="6">
        <v>0</v>
      </c>
      <c r="BB52" s="29"/>
    </row>
    <row r="53" spans="2:54" s="7" customFormat="1" ht="18" customHeight="1" x14ac:dyDescent="0.2">
      <c r="B53" s="89" t="s">
        <v>56</v>
      </c>
      <c r="C53" s="89"/>
      <c r="D53" s="89"/>
      <c r="E53" s="89"/>
      <c r="F53" s="89"/>
      <c r="G53" s="89"/>
      <c r="H53" s="2"/>
      <c r="I53" s="3"/>
      <c r="J53" s="8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14">
        <v>0</v>
      </c>
      <c r="AY53" s="6">
        <v>0</v>
      </c>
      <c r="AZ53" s="6">
        <v>0</v>
      </c>
      <c r="BA53" s="6">
        <v>0</v>
      </c>
      <c r="BB53" s="29"/>
    </row>
    <row r="54" spans="2:54" ht="18" customHeight="1" x14ac:dyDescent="0.2">
      <c r="B54" s="89" t="s">
        <v>57</v>
      </c>
      <c r="C54" s="89"/>
      <c r="D54" s="89"/>
      <c r="E54" s="89"/>
      <c r="F54" s="89"/>
      <c r="G54" s="89"/>
      <c r="I54" s="3" t="s">
        <v>27</v>
      </c>
      <c r="J54" s="5"/>
      <c r="K54" s="33">
        <v>6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5</v>
      </c>
      <c r="Z54" s="33">
        <v>0</v>
      </c>
      <c r="AA54" s="33">
        <v>1</v>
      </c>
      <c r="AB54" s="33">
        <v>3</v>
      </c>
      <c r="AC54" s="33">
        <v>0</v>
      </c>
      <c r="AD54" s="33">
        <v>0</v>
      </c>
      <c r="AE54" s="33">
        <v>1</v>
      </c>
      <c r="AF54" s="33">
        <v>0</v>
      </c>
      <c r="AG54" s="33">
        <v>0</v>
      </c>
      <c r="AH54" s="33">
        <v>0</v>
      </c>
      <c r="AI54" s="33">
        <v>0</v>
      </c>
      <c r="AJ54" s="33">
        <v>0</v>
      </c>
      <c r="AK54" s="33">
        <v>0</v>
      </c>
      <c r="AL54" s="33">
        <v>1</v>
      </c>
      <c r="AM54" s="33">
        <v>0</v>
      </c>
      <c r="AN54" s="33">
        <v>0</v>
      </c>
      <c r="AO54" s="33">
        <v>1</v>
      </c>
      <c r="AP54" s="33">
        <v>0</v>
      </c>
      <c r="AQ54" s="33">
        <v>0</v>
      </c>
      <c r="AR54" s="33">
        <v>0</v>
      </c>
      <c r="AS54" s="33">
        <v>0</v>
      </c>
      <c r="AT54" s="33">
        <v>0</v>
      </c>
      <c r="AU54" s="33">
        <v>0</v>
      </c>
      <c r="AV54" s="33">
        <v>0</v>
      </c>
      <c r="AW54" s="33">
        <v>0</v>
      </c>
      <c r="AX54" s="38">
        <v>6</v>
      </c>
      <c r="AY54" s="33">
        <v>2</v>
      </c>
      <c r="AZ54" s="33">
        <v>3</v>
      </c>
      <c r="BA54" s="33">
        <v>1</v>
      </c>
      <c r="BB54" s="13"/>
    </row>
    <row r="55" spans="2:54" ht="18" customHeight="1" x14ac:dyDescent="0.2">
      <c r="B55" s="89" t="s">
        <v>58</v>
      </c>
      <c r="C55" s="89"/>
      <c r="D55" s="89"/>
      <c r="E55" s="89"/>
      <c r="F55" s="89"/>
      <c r="G55" s="89"/>
      <c r="I55" s="3" t="s">
        <v>27</v>
      </c>
      <c r="J55" s="5"/>
      <c r="K55" s="33">
        <v>3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3</v>
      </c>
      <c r="Z55" s="33">
        <v>0</v>
      </c>
      <c r="AA55" s="33">
        <v>0</v>
      </c>
      <c r="AB55" s="33">
        <v>1</v>
      </c>
      <c r="AC55" s="33">
        <v>2</v>
      </c>
      <c r="AD55" s="33">
        <v>0</v>
      </c>
      <c r="AE55" s="33">
        <v>0</v>
      </c>
      <c r="AF55" s="33">
        <v>0</v>
      </c>
      <c r="AG55" s="33">
        <v>0</v>
      </c>
      <c r="AH55" s="33">
        <v>0</v>
      </c>
      <c r="AI55" s="33">
        <v>0</v>
      </c>
      <c r="AJ55" s="33">
        <v>0</v>
      </c>
      <c r="AK55" s="33">
        <v>0</v>
      </c>
      <c r="AL55" s="33">
        <v>0</v>
      </c>
      <c r="AM55" s="33">
        <v>0</v>
      </c>
      <c r="AN55" s="33">
        <v>0</v>
      </c>
      <c r="AO55" s="33">
        <v>0</v>
      </c>
      <c r="AP55" s="33">
        <v>0</v>
      </c>
      <c r="AQ55" s="33">
        <v>0</v>
      </c>
      <c r="AR55" s="33">
        <v>0</v>
      </c>
      <c r="AS55" s="33">
        <v>0</v>
      </c>
      <c r="AT55" s="33">
        <v>0</v>
      </c>
      <c r="AU55" s="33">
        <v>0</v>
      </c>
      <c r="AV55" s="33">
        <v>0</v>
      </c>
      <c r="AW55" s="33">
        <v>0</v>
      </c>
      <c r="AX55" s="38">
        <v>3</v>
      </c>
      <c r="AY55" s="33">
        <v>2</v>
      </c>
      <c r="AZ55" s="33">
        <v>0</v>
      </c>
      <c r="BA55" s="33">
        <v>1</v>
      </c>
      <c r="BB55" s="13"/>
    </row>
    <row r="56" spans="2:54" s="7" customFormat="1" ht="18" customHeight="1" x14ac:dyDescent="0.2">
      <c r="B56" s="94" t="s">
        <v>59</v>
      </c>
      <c r="C56" s="89"/>
      <c r="D56" s="89"/>
      <c r="E56" s="89"/>
      <c r="F56" s="89"/>
      <c r="G56" s="89"/>
      <c r="H56" s="2"/>
      <c r="I56" s="3"/>
      <c r="J56" s="8"/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14">
        <v>0</v>
      </c>
      <c r="AY56" s="6">
        <v>0</v>
      </c>
      <c r="AZ56" s="6">
        <v>0</v>
      </c>
      <c r="BA56" s="6">
        <v>0</v>
      </c>
      <c r="BB56" s="29"/>
    </row>
    <row r="57" spans="2:54" ht="18" customHeight="1" x14ac:dyDescent="0.2">
      <c r="B57" s="89" t="s">
        <v>60</v>
      </c>
      <c r="C57" s="89"/>
      <c r="D57" s="89"/>
      <c r="E57" s="89"/>
      <c r="F57" s="89"/>
      <c r="G57" s="89"/>
      <c r="I57" s="3" t="s">
        <v>27</v>
      </c>
      <c r="J57" s="5"/>
      <c r="K57" s="33">
        <v>62</v>
      </c>
      <c r="L57" s="33">
        <v>4</v>
      </c>
      <c r="M57" s="33">
        <v>0</v>
      </c>
      <c r="N57" s="33">
        <v>0</v>
      </c>
      <c r="O57" s="33">
        <v>1</v>
      </c>
      <c r="P57" s="33">
        <v>3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58</v>
      </c>
      <c r="Z57" s="33">
        <v>0</v>
      </c>
      <c r="AA57" s="33">
        <v>0</v>
      </c>
      <c r="AB57" s="33">
        <v>5</v>
      </c>
      <c r="AC57" s="33">
        <v>18</v>
      </c>
      <c r="AD57" s="33">
        <v>16</v>
      </c>
      <c r="AE57" s="33">
        <v>18</v>
      </c>
      <c r="AF57" s="33">
        <v>1</v>
      </c>
      <c r="AG57" s="33">
        <v>0</v>
      </c>
      <c r="AH57" s="33">
        <v>0</v>
      </c>
      <c r="AI57" s="33">
        <v>0</v>
      </c>
      <c r="AJ57" s="33">
        <v>0</v>
      </c>
      <c r="AK57" s="33">
        <v>0</v>
      </c>
      <c r="AL57" s="33">
        <v>0</v>
      </c>
      <c r="AM57" s="33">
        <v>0</v>
      </c>
      <c r="AN57" s="33">
        <v>0</v>
      </c>
      <c r="AO57" s="33">
        <v>0</v>
      </c>
      <c r="AP57" s="33">
        <v>0</v>
      </c>
      <c r="AQ57" s="33">
        <v>0</v>
      </c>
      <c r="AR57" s="33">
        <v>0</v>
      </c>
      <c r="AS57" s="33">
        <v>0</v>
      </c>
      <c r="AT57" s="33">
        <v>0</v>
      </c>
      <c r="AU57" s="33">
        <v>0</v>
      </c>
      <c r="AV57" s="33">
        <v>0</v>
      </c>
      <c r="AW57" s="33">
        <v>0</v>
      </c>
      <c r="AX57" s="38">
        <v>62</v>
      </c>
      <c r="AY57" s="33">
        <v>8</v>
      </c>
      <c r="AZ57" s="33">
        <v>39</v>
      </c>
      <c r="BA57" s="33">
        <v>15</v>
      </c>
      <c r="BB57" s="13"/>
    </row>
    <row r="58" spans="2:54" ht="18" customHeight="1" x14ac:dyDescent="0.2">
      <c r="B58" s="89" t="s">
        <v>61</v>
      </c>
      <c r="C58" s="89"/>
      <c r="D58" s="89"/>
      <c r="E58" s="89"/>
      <c r="F58" s="89"/>
      <c r="G58" s="89"/>
      <c r="I58" s="3" t="s">
        <v>27</v>
      </c>
      <c r="J58" s="5"/>
      <c r="K58" s="33">
        <v>3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3</v>
      </c>
      <c r="Z58" s="33">
        <v>0</v>
      </c>
      <c r="AA58" s="33">
        <v>0</v>
      </c>
      <c r="AB58" s="33">
        <v>0</v>
      </c>
      <c r="AC58" s="33">
        <v>0</v>
      </c>
      <c r="AD58" s="33">
        <v>1</v>
      </c>
      <c r="AE58" s="33">
        <v>0</v>
      </c>
      <c r="AF58" s="33">
        <v>1</v>
      </c>
      <c r="AG58" s="33">
        <v>1</v>
      </c>
      <c r="AH58" s="33">
        <v>0</v>
      </c>
      <c r="AI58" s="33">
        <v>0</v>
      </c>
      <c r="AJ58" s="33">
        <v>0</v>
      </c>
      <c r="AK58" s="33">
        <v>0</v>
      </c>
      <c r="AL58" s="33">
        <v>0</v>
      </c>
      <c r="AM58" s="33">
        <v>0</v>
      </c>
      <c r="AN58" s="33">
        <v>0</v>
      </c>
      <c r="AO58" s="33">
        <v>0</v>
      </c>
      <c r="AP58" s="33">
        <v>0</v>
      </c>
      <c r="AQ58" s="33">
        <v>0</v>
      </c>
      <c r="AR58" s="33">
        <v>0</v>
      </c>
      <c r="AS58" s="33">
        <v>0</v>
      </c>
      <c r="AT58" s="33">
        <v>0</v>
      </c>
      <c r="AU58" s="33">
        <v>0</v>
      </c>
      <c r="AV58" s="33">
        <v>0</v>
      </c>
      <c r="AW58" s="33">
        <v>0</v>
      </c>
      <c r="AX58" s="38">
        <v>3</v>
      </c>
      <c r="AY58" s="33">
        <v>0</v>
      </c>
      <c r="AZ58" s="33">
        <v>2</v>
      </c>
      <c r="BA58" s="33">
        <v>1</v>
      </c>
      <c r="BB58" s="13"/>
    </row>
    <row r="59" spans="2:54" ht="18" customHeight="1" x14ac:dyDescent="0.2">
      <c r="B59" s="89" t="s">
        <v>62</v>
      </c>
      <c r="C59" s="89"/>
      <c r="D59" s="89"/>
      <c r="E59" s="89"/>
      <c r="F59" s="89"/>
      <c r="G59" s="89"/>
      <c r="I59" s="3" t="s">
        <v>27</v>
      </c>
      <c r="J59" s="5"/>
      <c r="K59" s="33">
        <v>2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2</v>
      </c>
      <c r="Z59" s="33">
        <v>0</v>
      </c>
      <c r="AA59" s="33">
        <v>0</v>
      </c>
      <c r="AB59" s="33">
        <v>0</v>
      </c>
      <c r="AC59" s="33">
        <v>0</v>
      </c>
      <c r="AD59" s="33">
        <v>0</v>
      </c>
      <c r="AE59" s="33">
        <v>0</v>
      </c>
      <c r="AF59" s="33">
        <v>0</v>
      </c>
      <c r="AG59" s="33">
        <v>1</v>
      </c>
      <c r="AH59" s="33">
        <v>1</v>
      </c>
      <c r="AI59" s="33">
        <v>0</v>
      </c>
      <c r="AJ59" s="33">
        <v>0</v>
      </c>
      <c r="AK59" s="33">
        <v>0</v>
      </c>
      <c r="AL59" s="33">
        <v>0</v>
      </c>
      <c r="AM59" s="33">
        <v>0</v>
      </c>
      <c r="AN59" s="33">
        <v>0</v>
      </c>
      <c r="AO59" s="33">
        <v>0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8">
        <v>2</v>
      </c>
      <c r="AY59" s="33">
        <v>0</v>
      </c>
      <c r="AZ59" s="33">
        <v>2</v>
      </c>
      <c r="BA59" s="33">
        <v>0</v>
      </c>
      <c r="BB59" s="13"/>
    </row>
    <row r="60" spans="2:54" s="7" customFormat="1" ht="18" customHeight="1" x14ac:dyDescent="0.2">
      <c r="B60" s="93" t="s">
        <v>63</v>
      </c>
      <c r="C60" s="89"/>
      <c r="D60" s="89"/>
      <c r="E60" s="89"/>
      <c r="F60" s="89"/>
      <c r="G60" s="89"/>
      <c r="H60" s="2"/>
      <c r="I60" s="3"/>
      <c r="J60" s="8"/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14">
        <v>0</v>
      </c>
      <c r="AY60" s="6">
        <v>0</v>
      </c>
      <c r="AZ60" s="6">
        <v>0</v>
      </c>
      <c r="BA60" s="6">
        <v>0</v>
      </c>
      <c r="BB60" s="29"/>
    </row>
    <row r="61" spans="2:54" ht="18" customHeight="1" x14ac:dyDescent="0.2">
      <c r="B61" s="89" t="s">
        <v>64</v>
      </c>
      <c r="C61" s="89"/>
      <c r="D61" s="89"/>
      <c r="E61" s="89"/>
      <c r="F61" s="89"/>
      <c r="G61" s="89"/>
      <c r="I61" s="3" t="s">
        <v>27</v>
      </c>
      <c r="J61" s="5"/>
      <c r="K61" s="33">
        <v>50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50</v>
      </c>
      <c r="Z61" s="33">
        <v>0</v>
      </c>
      <c r="AA61" s="33">
        <v>0</v>
      </c>
      <c r="AB61" s="33">
        <v>4</v>
      </c>
      <c r="AC61" s="33">
        <v>17</v>
      </c>
      <c r="AD61" s="33">
        <v>13</v>
      </c>
      <c r="AE61" s="33">
        <v>9</v>
      </c>
      <c r="AF61" s="33">
        <v>5</v>
      </c>
      <c r="AG61" s="33">
        <v>2</v>
      </c>
      <c r="AH61" s="33">
        <v>0</v>
      </c>
      <c r="AI61" s="33">
        <v>0</v>
      </c>
      <c r="AJ61" s="33">
        <v>0</v>
      </c>
      <c r="AK61" s="33">
        <v>0</v>
      </c>
      <c r="AL61" s="33">
        <v>0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0</v>
      </c>
      <c r="AT61" s="33">
        <v>0</v>
      </c>
      <c r="AU61" s="33">
        <v>0</v>
      </c>
      <c r="AV61" s="33">
        <v>0</v>
      </c>
      <c r="AW61" s="33">
        <v>0</v>
      </c>
      <c r="AX61" s="38">
        <v>50</v>
      </c>
      <c r="AY61" s="33">
        <v>14</v>
      </c>
      <c r="AZ61" s="33">
        <v>28</v>
      </c>
      <c r="BA61" s="33">
        <v>8</v>
      </c>
      <c r="BB61" s="13"/>
    </row>
    <row r="62" spans="2:54" ht="18" customHeight="1" x14ac:dyDescent="0.2">
      <c r="B62" s="89" t="s">
        <v>65</v>
      </c>
      <c r="C62" s="89"/>
      <c r="D62" s="89"/>
      <c r="E62" s="89"/>
      <c r="F62" s="89"/>
      <c r="G62" s="89"/>
      <c r="I62" s="3" t="s">
        <v>27</v>
      </c>
      <c r="J62" s="5"/>
      <c r="K62" s="33">
        <v>6</v>
      </c>
      <c r="L62" s="33">
        <v>1</v>
      </c>
      <c r="M62" s="33">
        <v>0</v>
      </c>
      <c r="N62" s="33">
        <v>0</v>
      </c>
      <c r="O62" s="33">
        <v>0</v>
      </c>
      <c r="P62" s="33">
        <v>1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5</v>
      </c>
      <c r="Z62" s="33">
        <v>0</v>
      </c>
      <c r="AA62" s="33">
        <v>0</v>
      </c>
      <c r="AB62" s="33">
        <v>0</v>
      </c>
      <c r="AC62" s="33">
        <v>3</v>
      </c>
      <c r="AD62" s="33">
        <v>1</v>
      </c>
      <c r="AE62" s="33">
        <v>0</v>
      </c>
      <c r="AF62" s="33">
        <v>0</v>
      </c>
      <c r="AG62" s="33">
        <v>1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3">
        <v>0</v>
      </c>
      <c r="AN62" s="33">
        <v>0</v>
      </c>
      <c r="AO62" s="33">
        <v>0</v>
      </c>
      <c r="AP62" s="33">
        <v>0</v>
      </c>
      <c r="AQ62" s="33">
        <v>0</v>
      </c>
      <c r="AR62" s="33">
        <v>0</v>
      </c>
      <c r="AS62" s="33">
        <v>0</v>
      </c>
      <c r="AT62" s="33">
        <v>0</v>
      </c>
      <c r="AU62" s="33">
        <v>0</v>
      </c>
      <c r="AV62" s="33">
        <v>0</v>
      </c>
      <c r="AW62" s="33">
        <v>0</v>
      </c>
      <c r="AX62" s="38">
        <v>6</v>
      </c>
      <c r="AY62" s="33">
        <v>2</v>
      </c>
      <c r="AZ62" s="33">
        <v>4</v>
      </c>
      <c r="BA62" s="33">
        <v>0</v>
      </c>
      <c r="BB62" s="13"/>
    </row>
    <row r="63" spans="2:54" ht="18" customHeight="1" x14ac:dyDescent="0.2">
      <c r="B63" s="89" t="s">
        <v>66</v>
      </c>
      <c r="C63" s="89"/>
      <c r="D63" s="89"/>
      <c r="E63" s="89"/>
      <c r="F63" s="89"/>
      <c r="G63" s="89"/>
      <c r="I63" s="3" t="s">
        <v>27</v>
      </c>
      <c r="J63" s="5"/>
      <c r="K63" s="33">
        <v>3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3</v>
      </c>
      <c r="Z63" s="33">
        <v>0</v>
      </c>
      <c r="AA63" s="33">
        <v>0</v>
      </c>
      <c r="AB63" s="33">
        <v>2</v>
      </c>
      <c r="AC63" s="33">
        <v>0</v>
      </c>
      <c r="AD63" s="33">
        <v>1</v>
      </c>
      <c r="AE63" s="33">
        <v>0</v>
      </c>
      <c r="AF63" s="33">
        <v>0</v>
      </c>
      <c r="AG63" s="33">
        <v>0</v>
      </c>
      <c r="AH63" s="33">
        <v>0</v>
      </c>
      <c r="AI63" s="33">
        <v>0</v>
      </c>
      <c r="AJ63" s="33">
        <v>0</v>
      </c>
      <c r="AK63" s="33">
        <v>0</v>
      </c>
      <c r="AL63" s="33">
        <v>0</v>
      </c>
      <c r="AM63" s="33">
        <v>0</v>
      </c>
      <c r="AN63" s="33">
        <v>0</v>
      </c>
      <c r="AO63" s="33">
        <v>0</v>
      </c>
      <c r="AP63" s="33">
        <v>0</v>
      </c>
      <c r="AQ63" s="33">
        <v>0</v>
      </c>
      <c r="AR63" s="33">
        <v>0</v>
      </c>
      <c r="AS63" s="33">
        <v>0</v>
      </c>
      <c r="AT63" s="33">
        <v>0</v>
      </c>
      <c r="AU63" s="33">
        <v>0</v>
      </c>
      <c r="AV63" s="33">
        <v>0</v>
      </c>
      <c r="AW63" s="33">
        <v>0</v>
      </c>
      <c r="AX63" s="38">
        <v>3</v>
      </c>
      <c r="AY63" s="33">
        <v>0</v>
      </c>
      <c r="AZ63" s="33">
        <v>1</v>
      </c>
      <c r="BA63" s="33">
        <v>2</v>
      </c>
      <c r="BB63" s="13"/>
    </row>
    <row r="64" spans="2:54" s="7" customFormat="1" ht="18" customHeight="1" x14ac:dyDescent="0.2">
      <c r="B64" s="89" t="s">
        <v>67</v>
      </c>
      <c r="C64" s="89"/>
      <c r="D64" s="89"/>
      <c r="E64" s="89"/>
      <c r="F64" s="89"/>
      <c r="G64" s="89"/>
      <c r="H64" s="2"/>
      <c r="I64" s="3"/>
      <c r="J64" s="8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14">
        <v>0</v>
      </c>
      <c r="AY64" s="6">
        <v>0</v>
      </c>
      <c r="AZ64" s="6">
        <v>0</v>
      </c>
      <c r="BA64" s="6">
        <v>0</v>
      </c>
      <c r="BB64" s="29"/>
    </row>
    <row r="65" spans="2:54" s="7" customFormat="1" ht="18" customHeight="1" x14ac:dyDescent="0.2">
      <c r="B65" s="89" t="s">
        <v>68</v>
      </c>
      <c r="C65" s="89"/>
      <c r="D65" s="89"/>
      <c r="E65" s="89"/>
      <c r="F65" s="89"/>
      <c r="G65" s="89"/>
      <c r="H65" s="2"/>
      <c r="I65" s="3"/>
      <c r="J65" s="8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14">
        <v>0</v>
      </c>
      <c r="AY65" s="6">
        <v>0</v>
      </c>
      <c r="AZ65" s="6">
        <v>0</v>
      </c>
      <c r="BA65" s="6">
        <v>0</v>
      </c>
      <c r="BB65" s="29"/>
    </row>
    <row r="66" spans="2:54" ht="18" customHeight="1" x14ac:dyDescent="0.2">
      <c r="B66" s="89" t="s">
        <v>69</v>
      </c>
      <c r="C66" s="89"/>
      <c r="D66" s="89"/>
      <c r="E66" s="89"/>
      <c r="F66" s="89"/>
      <c r="G66" s="89"/>
      <c r="I66" s="3" t="s">
        <v>27</v>
      </c>
      <c r="J66" s="5"/>
      <c r="K66" s="33">
        <v>1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</v>
      </c>
      <c r="Z66" s="33">
        <v>0</v>
      </c>
      <c r="AA66" s="33">
        <v>0</v>
      </c>
      <c r="AB66" s="33">
        <v>0</v>
      </c>
      <c r="AC66" s="33">
        <v>0</v>
      </c>
      <c r="AD66" s="33">
        <v>0</v>
      </c>
      <c r="AE66" s="33">
        <v>0</v>
      </c>
      <c r="AF66" s="33">
        <v>0</v>
      </c>
      <c r="AG66" s="33">
        <v>0</v>
      </c>
      <c r="AH66" s="33">
        <v>1</v>
      </c>
      <c r="AI66" s="33">
        <v>0</v>
      </c>
      <c r="AJ66" s="33">
        <v>0</v>
      </c>
      <c r="AK66" s="33">
        <v>0</v>
      </c>
      <c r="AL66" s="33">
        <v>0</v>
      </c>
      <c r="AM66" s="33">
        <v>0</v>
      </c>
      <c r="AN66" s="33">
        <v>0</v>
      </c>
      <c r="AO66" s="33">
        <v>0</v>
      </c>
      <c r="AP66" s="33">
        <v>0</v>
      </c>
      <c r="AQ66" s="33">
        <v>0</v>
      </c>
      <c r="AR66" s="33">
        <v>0</v>
      </c>
      <c r="AS66" s="33">
        <v>0</v>
      </c>
      <c r="AT66" s="33">
        <v>0</v>
      </c>
      <c r="AU66" s="33">
        <v>0</v>
      </c>
      <c r="AV66" s="33">
        <v>0</v>
      </c>
      <c r="AW66" s="33">
        <v>0</v>
      </c>
      <c r="AX66" s="38">
        <v>1</v>
      </c>
      <c r="AY66" s="33">
        <v>1</v>
      </c>
      <c r="AZ66" s="33">
        <v>0</v>
      </c>
      <c r="BA66" s="33">
        <v>0</v>
      </c>
      <c r="BB66" s="13"/>
    </row>
    <row r="67" spans="2:54" ht="18" customHeight="1" x14ac:dyDescent="0.2">
      <c r="B67" s="93" t="s">
        <v>70</v>
      </c>
      <c r="C67" s="89"/>
      <c r="D67" s="89"/>
      <c r="E67" s="89"/>
      <c r="F67" s="89"/>
      <c r="G67" s="89"/>
      <c r="I67" s="3" t="s">
        <v>27</v>
      </c>
      <c r="J67" s="5"/>
      <c r="K67" s="33">
        <v>8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8</v>
      </c>
      <c r="Z67" s="33">
        <v>0</v>
      </c>
      <c r="AA67" s="33">
        <v>1</v>
      </c>
      <c r="AB67" s="33">
        <v>1</v>
      </c>
      <c r="AC67" s="33">
        <v>5</v>
      </c>
      <c r="AD67" s="33">
        <v>1</v>
      </c>
      <c r="AE67" s="33">
        <v>0</v>
      </c>
      <c r="AF67" s="33">
        <v>0</v>
      </c>
      <c r="AG67" s="33">
        <v>0</v>
      </c>
      <c r="AH67" s="33">
        <v>0</v>
      </c>
      <c r="AI67" s="33">
        <v>0</v>
      </c>
      <c r="AJ67" s="33">
        <v>0</v>
      </c>
      <c r="AK67" s="33">
        <v>0</v>
      </c>
      <c r="AL67" s="33">
        <v>0</v>
      </c>
      <c r="AM67" s="33">
        <v>0</v>
      </c>
      <c r="AN67" s="33">
        <v>0</v>
      </c>
      <c r="AO67" s="33">
        <v>0</v>
      </c>
      <c r="AP67" s="33">
        <v>0</v>
      </c>
      <c r="AQ67" s="33">
        <v>0</v>
      </c>
      <c r="AR67" s="33">
        <v>0</v>
      </c>
      <c r="AS67" s="33">
        <v>0</v>
      </c>
      <c r="AT67" s="33">
        <v>0</v>
      </c>
      <c r="AU67" s="33">
        <v>0</v>
      </c>
      <c r="AV67" s="33">
        <v>0</v>
      </c>
      <c r="AW67" s="33">
        <v>0</v>
      </c>
      <c r="AX67" s="38">
        <v>8</v>
      </c>
      <c r="AY67" s="33">
        <v>1</v>
      </c>
      <c r="AZ67" s="33">
        <v>6</v>
      </c>
      <c r="BA67" s="33">
        <v>1</v>
      </c>
      <c r="BB67" s="13"/>
    </row>
    <row r="68" spans="2:54" ht="18" customHeight="1" x14ac:dyDescent="0.2">
      <c r="B68" s="89" t="s">
        <v>71</v>
      </c>
      <c r="C68" s="89"/>
      <c r="D68" s="89"/>
      <c r="E68" s="89"/>
      <c r="F68" s="89"/>
      <c r="G68" s="89"/>
      <c r="I68" s="3" t="s">
        <v>27</v>
      </c>
      <c r="J68" s="5"/>
      <c r="K68" s="33">
        <v>19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19</v>
      </c>
      <c r="Z68" s="33">
        <v>0</v>
      </c>
      <c r="AA68" s="33">
        <v>1</v>
      </c>
      <c r="AB68" s="33">
        <v>1</v>
      </c>
      <c r="AC68" s="33">
        <v>6</v>
      </c>
      <c r="AD68" s="33">
        <v>5</v>
      </c>
      <c r="AE68" s="33">
        <v>1</v>
      </c>
      <c r="AF68" s="33">
        <v>5</v>
      </c>
      <c r="AG68" s="33">
        <v>0</v>
      </c>
      <c r="AH68" s="33">
        <v>0</v>
      </c>
      <c r="AI68" s="33">
        <v>0</v>
      </c>
      <c r="AJ68" s="33">
        <v>0</v>
      </c>
      <c r="AK68" s="33">
        <v>0</v>
      </c>
      <c r="AL68" s="33">
        <v>0</v>
      </c>
      <c r="AM68" s="33">
        <v>0</v>
      </c>
      <c r="AN68" s="33">
        <v>0</v>
      </c>
      <c r="AO68" s="33">
        <v>0</v>
      </c>
      <c r="AP68" s="33">
        <v>0</v>
      </c>
      <c r="AQ68" s="33">
        <v>0</v>
      </c>
      <c r="AR68" s="33">
        <v>0</v>
      </c>
      <c r="AS68" s="33">
        <v>0</v>
      </c>
      <c r="AT68" s="33">
        <v>0</v>
      </c>
      <c r="AU68" s="33">
        <v>0</v>
      </c>
      <c r="AV68" s="33">
        <v>0</v>
      </c>
      <c r="AW68" s="33">
        <v>0</v>
      </c>
      <c r="AX68" s="38">
        <v>19</v>
      </c>
      <c r="AY68" s="33">
        <v>9</v>
      </c>
      <c r="AZ68" s="33">
        <v>8</v>
      </c>
      <c r="BA68" s="33">
        <v>2</v>
      </c>
      <c r="BB68" s="13"/>
    </row>
    <row r="69" spans="2:54" ht="17.149999999999999" customHeight="1" x14ac:dyDescent="0.2">
      <c r="B69" s="28"/>
      <c r="C69" s="28"/>
      <c r="D69" s="28"/>
      <c r="E69" s="28"/>
      <c r="F69" s="28"/>
      <c r="G69" s="28"/>
      <c r="I69" s="3"/>
      <c r="J69" s="5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8"/>
      <c r="AY69" s="33"/>
      <c r="AZ69" s="33"/>
      <c r="BA69" s="33"/>
      <c r="BB69" s="13"/>
    </row>
    <row r="70" spans="2:54" s="7" customFormat="1" ht="18" customHeight="1" x14ac:dyDescent="0.2">
      <c r="B70" s="90" t="s">
        <v>72</v>
      </c>
      <c r="C70" s="90"/>
      <c r="D70" s="90"/>
      <c r="E70" s="90"/>
      <c r="F70" s="90"/>
      <c r="G70" s="90"/>
      <c r="I70" s="32" t="s">
        <v>27</v>
      </c>
      <c r="J70" s="8"/>
      <c r="K70" s="36">
        <v>280</v>
      </c>
      <c r="L70" s="36">
        <v>29</v>
      </c>
      <c r="M70" s="36">
        <v>0</v>
      </c>
      <c r="N70" s="36">
        <v>1</v>
      </c>
      <c r="O70" s="36">
        <v>2</v>
      </c>
      <c r="P70" s="36">
        <v>11</v>
      </c>
      <c r="Q70" s="36">
        <v>13</v>
      </c>
      <c r="R70" s="36">
        <v>2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251</v>
      </c>
      <c r="Z70" s="36">
        <v>2</v>
      </c>
      <c r="AA70" s="36">
        <v>8</v>
      </c>
      <c r="AB70" s="36">
        <v>14</v>
      </c>
      <c r="AC70" s="36">
        <v>67</v>
      </c>
      <c r="AD70" s="36">
        <v>84</v>
      </c>
      <c r="AE70" s="36">
        <v>51</v>
      </c>
      <c r="AF70" s="36">
        <v>10</v>
      </c>
      <c r="AG70" s="36">
        <v>10</v>
      </c>
      <c r="AH70" s="36">
        <v>3</v>
      </c>
      <c r="AI70" s="36">
        <v>2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7">
        <v>280</v>
      </c>
      <c r="AY70" s="36">
        <v>73</v>
      </c>
      <c r="AZ70" s="36">
        <v>164</v>
      </c>
      <c r="BA70" s="36">
        <v>43</v>
      </c>
      <c r="BB70" s="29"/>
    </row>
    <row r="71" spans="2:54" s="7" customFormat="1" ht="17.149999999999999" customHeight="1" x14ac:dyDescent="0.2">
      <c r="B71" s="43"/>
      <c r="C71" s="43"/>
      <c r="D71" s="43"/>
      <c r="E71" s="43"/>
      <c r="F71" s="43"/>
      <c r="G71" s="43"/>
      <c r="I71" s="32"/>
      <c r="J71" s="8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7"/>
      <c r="AY71" s="36"/>
      <c r="AZ71" s="36"/>
      <c r="BA71" s="36"/>
      <c r="BB71" s="29"/>
    </row>
    <row r="72" spans="2:54" s="7" customFormat="1" ht="18" customHeight="1" x14ac:dyDescent="0.2">
      <c r="B72" s="89" t="s">
        <v>73</v>
      </c>
      <c r="C72" s="89"/>
      <c r="D72" s="89"/>
      <c r="E72" s="89"/>
      <c r="F72" s="89"/>
      <c r="G72" s="89"/>
      <c r="H72" s="2"/>
      <c r="I72" s="3"/>
      <c r="J72" s="8"/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14">
        <v>0</v>
      </c>
      <c r="AY72" s="6">
        <v>0</v>
      </c>
      <c r="AZ72" s="6">
        <v>0</v>
      </c>
      <c r="BA72" s="6">
        <v>0</v>
      </c>
      <c r="BB72" s="29"/>
    </row>
    <row r="73" spans="2:54" s="7" customFormat="1" ht="18" customHeight="1" x14ac:dyDescent="0.2">
      <c r="B73" s="89" t="s">
        <v>74</v>
      </c>
      <c r="C73" s="89"/>
      <c r="D73" s="89"/>
      <c r="E73" s="89"/>
      <c r="F73" s="89"/>
      <c r="G73" s="89"/>
      <c r="H73" s="2"/>
      <c r="I73" s="3"/>
      <c r="J73" s="8"/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14">
        <v>0</v>
      </c>
      <c r="AY73" s="6">
        <v>0</v>
      </c>
      <c r="AZ73" s="6">
        <v>0</v>
      </c>
      <c r="BA73" s="6">
        <v>0</v>
      </c>
      <c r="BB73" s="29"/>
    </row>
    <row r="74" spans="2:54" ht="18" customHeight="1" x14ac:dyDescent="0.2">
      <c r="B74" s="94" t="s">
        <v>75</v>
      </c>
      <c r="C74" s="89"/>
      <c r="D74" s="89"/>
      <c r="E74" s="89"/>
      <c r="F74" s="89"/>
      <c r="G74" s="89"/>
      <c r="I74" s="3" t="s">
        <v>27</v>
      </c>
      <c r="J74" s="5"/>
      <c r="K74" s="33">
        <v>7</v>
      </c>
      <c r="L74" s="33">
        <v>1</v>
      </c>
      <c r="M74" s="33">
        <v>0</v>
      </c>
      <c r="N74" s="33">
        <v>0</v>
      </c>
      <c r="O74" s="33">
        <v>1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6</v>
      </c>
      <c r="Z74" s="33">
        <v>0</v>
      </c>
      <c r="AA74" s="33">
        <v>1</v>
      </c>
      <c r="AB74" s="33">
        <v>1</v>
      </c>
      <c r="AC74" s="33">
        <v>1</v>
      </c>
      <c r="AD74" s="33">
        <v>0</v>
      </c>
      <c r="AE74" s="33">
        <v>0</v>
      </c>
      <c r="AF74" s="33">
        <v>1</v>
      </c>
      <c r="AG74" s="33">
        <v>2</v>
      </c>
      <c r="AH74" s="33">
        <v>0</v>
      </c>
      <c r="AI74" s="33">
        <v>0</v>
      </c>
      <c r="AJ74" s="33">
        <v>0</v>
      </c>
      <c r="AK74" s="33">
        <v>0</v>
      </c>
      <c r="AL74" s="33">
        <v>0</v>
      </c>
      <c r="AM74" s="33">
        <v>0</v>
      </c>
      <c r="AN74" s="33">
        <v>0</v>
      </c>
      <c r="AO74" s="33">
        <v>0</v>
      </c>
      <c r="AP74" s="33">
        <v>0</v>
      </c>
      <c r="AQ74" s="33">
        <v>0</v>
      </c>
      <c r="AR74" s="33">
        <v>0</v>
      </c>
      <c r="AS74" s="33">
        <v>0</v>
      </c>
      <c r="AT74" s="33">
        <v>0</v>
      </c>
      <c r="AU74" s="33">
        <v>0</v>
      </c>
      <c r="AV74" s="33">
        <v>0</v>
      </c>
      <c r="AW74" s="33">
        <v>0</v>
      </c>
      <c r="AX74" s="38">
        <v>7</v>
      </c>
      <c r="AY74" s="33">
        <v>3</v>
      </c>
      <c r="AZ74" s="33">
        <v>4</v>
      </c>
      <c r="BA74" s="33">
        <v>0</v>
      </c>
      <c r="BB74" s="13"/>
    </row>
    <row r="75" spans="2:54" s="7" customFormat="1" ht="18" customHeight="1" x14ac:dyDescent="0.2">
      <c r="B75" s="89" t="s">
        <v>76</v>
      </c>
      <c r="C75" s="89"/>
      <c r="D75" s="89"/>
      <c r="E75" s="89"/>
      <c r="F75" s="89"/>
      <c r="G75" s="89"/>
      <c r="H75" s="2"/>
      <c r="I75" s="3"/>
      <c r="J75" s="8"/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14">
        <v>0</v>
      </c>
      <c r="AY75" s="6">
        <v>0</v>
      </c>
      <c r="AZ75" s="6">
        <v>0</v>
      </c>
      <c r="BA75" s="6">
        <v>0</v>
      </c>
      <c r="BB75" s="29"/>
    </row>
    <row r="76" spans="2:54" s="7" customFormat="1" ht="18" customHeight="1" x14ac:dyDescent="0.2">
      <c r="B76" s="89" t="s">
        <v>77</v>
      </c>
      <c r="C76" s="89"/>
      <c r="D76" s="89"/>
      <c r="E76" s="89"/>
      <c r="F76" s="89"/>
      <c r="G76" s="89"/>
      <c r="H76" s="2"/>
      <c r="I76" s="3"/>
      <c r="J76" s="8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14">
        <v>0</v>
      </c>
      <c r="AY76" s="6">
        <v>0</v>
      </c>
      <c r="AZ76" s="6">
        <v>0</v>
      </c>
      <c r="BA76" s="6">
        <v>0</v>
      </c>
      <c r="BB76" s="29"/>
    </row>
    <row r="77" spans="2:54" ht="18" customHeight="1" x14ac:dyDescent="0.2">
      <c r="B77" s="93" t="s">
        <v>78</v>
      </c>
      <c r="C77" s="89"/>
      <c r="D77" s="89"/>
      <c r="E77" s="89"/>
      <c r="F77" s="89"/>
      <c r="G77" s="89"/>
      <c r="I77" s="3" t="s">
        <v>27</v>
      </c>
      <c r="J77" s="5"/>
      <c r="K77" s="33">
        <v>1</v>
      </c>
      <c r="L77" s="33">
        <v>1</v>
      </c>
      <c r="M77" s="33">
        <v>0</v>
      </c>
      <c r="N77" s="33">
        <v>0</v>
      </c>
      <c r="O77" s="33">
        <v>0</v>
      </c>
      <c r="P77" s="33">
        <v>1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33">
        <v>0</v>
      </c>
      <c r="AE77" s="33">
        <v>0</v>
      </c>
      <c r="AF77" s="33">
        <v>0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3">
        <v>0</v>
      </c>
      <c r="AN77" s="33">
        <v>0</v>
      </c>
      <c r="AO77" s="33">
        <v>0</v>
      </c>
      <c r="AP77" s="33">
        <v>0</v>
      </c>
      <c r="AQ77" s="33">
        <v>0</v>
      </c>
      <c r="AR77" s="33">
        <v>0</v>
      </c>
      <c r="AS77" s="33">
        <v>0</v>
      </c>
      <c r="AT77" s="33">
        <v>0</v>
      </c>
      <c r="AU77" s="33">
        <v>0</v>
      </c>
      <c r="AV77" s="33">
        <v>0</v>
      </c>
      <c r="AW77" s="33">
        <v>0</v>
      </c>
      <c r="AX77" s="38">
        <v>1</v>
      </c>
      <c r="AY77" s="33">
        <v>0</v>
      </c>
      <c r="AZ77" s="33">
        <v>1</v>
      </c>
      <c r="BA77" s="33">
        <v>0</v>
      </c>
      <c r="BB77" s="13"/>
    </row>
    <row r="78" spans="2:54" ht="18" customHeight="1" x14ac:dyDescent="0.2">
      <c r="B78" s="93" t="s">
        <v>79</v>
      </c>
      <c r="C78" s="89"/>
      <c r="D78" s="89"/>
      <c r="E78" s="89"/>
      <c r="F78" s="89"/>
      <c r="G78" s="89"/>
      <c r="I78" s="3" t="s">
        <v>27</v>
      </c>
      <c r="J78" s="5"/>
      <c r="K78" s="33">
        <v>25</v>
      </c>
      <c r="L78" s="33">
        <v>7</v>
      </c>
      <c r="M78" s="33">
        <v>0</v>
      </c>
      <c r="N78" s="33">
        <v>0</v>
      </c>
      <c r="O78" s="33">
        <v>1</v>
      </c>
      <c r="P78" s="33">
        <v>5</v>
      </c>
      <c r="Q78" s="33">
        <v>1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18</v>
      </c>
      <c r="Z78" s="33">
        <v>0</v>
      </c>
      <c r="AA78" s="33">
        <v>0</v>
      </c>
      <c r="AB78" s="33">
        <v>0</v>
      </c>
      <c r="AC78" s="33">
        <v>9</v>
      </c>
      <c r="AD78" s="33">
        <v>3</v>
      </c>
      <c r="AE78" s="33">
        <v>2</v>
      </c>
      <c r="AF78" s="33">
        <v>2</v>
      </c>
      <c r="AG78" s="33">
        <v>1</v>
      </c>
      <c r="AH78" s="33">
        <v>1</v>
      </c>
      <c r="AI78" s="33">
        <v>0</v>
      </c>
      <c r="AJ78" s="33">
        <v>0</v>
      </c>
      <c r="AK78" s="33">
        <v>0</v>
      </c>
      <c r="AL78" s="33">
        <v>0</v>
      </c>
      <c r="AM78" s="33">
        <v>0</v>
      </c>
      <c r="AN78" s="33">
        <v>0</v>
      </c>
      <c r="AO78" s="33">
        <v>0</v>
      </c>
      <c r="AP78" s="33">
        <v>0</v>
      </c>
      <c r="AQ78" s="33">
        <v>0</v>
      </c>
      <c r="AR78" s="33">
        <v>0</v>
      </c>
      <c r="AS78" s="33">
        <v>0</v>
      </c>
      <c r="AT78" s="33">
        <v>0</v>
      </c>
      <c r="AU78" s="33">
        <v>0</v>
      </c>
      <c r="AV78" s="33">
        <v>0</v>
      </c>
      <c r="AW78" s="33">
        <v>0</v>
      </c>
      <c r="AX78" s="38">
        <v>25</v>
      </c>
      <c r="AY78" s="33">
        <v>6</v>
      </c>
      <c r="AZ78" s="33">
        <v>18</v>
      </c>
      <c r="BA78" s="33">
        <v>1</v>
      </c>
      <c r="BB78" s="13"/>
    </row>
    <row r="79" spans="2:54" ht="18" customHeight="1" x14ac:dyDescent="0.2">
      <c r="B79" s="89" t="s">
        <v>80</v>
      </c>
      <c r="C79" s="89"/>
      <c r="D79" s="89"/>
      <c r="E79" s="89"/>
      <c r="F79" s="89"/>
      <c r="G79" s="89"/>
      <c r="I79" s="3" t="s">
        <v>27</v>
      </c>
      <c r="J79" s="5"/>
      <c r="K79" s="33">
        <v>207</v>
      </c>
      <c r="L79" s="33">
        <v>19</v>
      </c>
      <c r="M79" s="33">
        <v>0</v>
      </c>
      <c r="N79" s="33">
        <v>0</v>
      </c>
      <c r="O79" s="33">
        <v>0</v>
      </c>
      <c r="P79" s="33">
        <v>5</v>
      </c>
      <c r="Q79" s="33">
        <v>12</v>
      </c>
      <c r="R79" s="33">
        <v>2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188</v>
      </c>
      <c r="Z79" s="33">
        <v>0</v>
      </c>
      <c r="AA79" s="33">
        <v>1</v>
      </c>
      <c r="AB79" s="33">
        <v>1</v>
      </c>
      <c r="AC79" s="33">
        <v>52</v>
      </c>
      <c r="AD79" s="33">
        <v>78</v>
      </c>
      <c r="AE79" s="33">
        <v>44</v>
      </c>
      <c r="AF79" s="33">
        <v>5</v>
      </c>
      <c r="AG79" s="33">
        <v>4</v>
      </c>
      <c r="AH79" s="33">
        <v>2</v>
      </c>
      <c r="AI79" s="33">
        <v>1</v>
      </c>
      <c r="AJ79" s="33">
        <v>0</v>
      </c>
      <c r="AK79" s="33">
        <v>0</v>
      </c>
      <c r="AL79" s="33">
        <v>0</v>
      </c>
      <c r="AM79" s="33">
        <v>0</v>
      </c>
      <c r="AN79" s="33">
        <v>0</v>
      </c>
      <c r="AO79" s="33">
        <v>0</v>
      </c>
      <c r="AP79" s="33">
        <v>0</v>
      </c>
      <c r="AQ79" s="33">
        <v>0</v>
      </c>
      <c r="AR79" s="33">
        <v>0</v>
      </c>
      <c r="AS79" s="33">
        <v>0</v>
      </c>
      <c r="AT79" s="33">
        <v>0</v>
      </c>
      <c r="AU79" s="33">
        <v>0</v>
      </c>
      <c r="AV79" s="33">
        <v>0</v>
      </c>
      <c r="AW79" s="33">
        <v>0</v>
      </c>
      <c r="AX79" s="38">
        <v>207</v>
      </c>
      <c r="AY79" s="33">
        <v>52</v>
      </c>
      <c r="AZ79" s="33">
        <v>119</v>
      </c>
      <c r="BA79" s="33">
        <v>36</v>
      </c>
      <c r="BB79" s="13"/>
    </row>
    <row r="80" spans="2:54" s="7" customFormat="1" ht="18" customHeight="1" x14ac:dyDescent="0.2">
      <c r="B80" s="89" t="s">
        <v>81</v>
      </c>
      <c r="C80" s="89"/>
      <c r="D80" s="89"/>
      <c r="E80" s="89"/>
      <c r="F80" s="89"/>
      <c r="G80" s="89"/>
      <c r="H80" s="2"/>
      <c r="I80" s="3"/>
      <c r="J80" s="8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14">
        <v>0</v>
      </c>
      <c r="AY80" s="6">
        <v>0</v>
      </c>
      <c r="AZ80" s="6">
        <v>0</v>
      </c>
      <c r="BA80" s="6">
        <v>0</v>
      </c>
      <c r="BB80" s="29"/>
    </row>
    <row r="81" spans="1:54" ht="18" customHeight="1" x14ac:dyDescent="0.2">
      <c r="B81" s="89" t="s">
        <v>82</v>
      </c>
      <c r="C81" s="89"/>
      <c r="D81" s="89"/>
      <c r="E81" s="89"/>
      <c r="F81" s="89"/>
      <c r="G81" s="89"/>
      <c r="I81" s="3" t="s">
        <v>27</v>
      </c>
      <c r="J81" s="5"/>
      <c r="K81" s="33">
        <v>15</v>
      </c>
      <c r="L81" s="33">
        <v>1</v>
      </c>
      <c r="M81" s="33">
        <v>0</v>
      </c>
      <c r="N81" s="33">
        <v>1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14</v>
      </c>
      <c r="Z81" s="33">
        <v>2</v>
      </c>
      <c r="AA81" s="33">
        <v>3</v>
      </c>
      <c r="AB81" s="33">
        <v>6</v>
      </c>
      <c r="AC81" s="33">
        <v>2</v>
      </c>
      <c r="AD81" s="33">
        <v>1</v>
      </c>
      <c r="AE81" s="33">
        <v>0</v>
      </c>
      <c r="AF81" s="33">
        <v>0</v>
      </c>
      <c r="AG81" s="33">
        <v>0</v>
      </c>
      <c r="AH81" s="33">
        <v>0</v>
      </c>
      <c r="AI81" s="33">
        <v>0</v>
      </c>
      <c r="AJ81" s="33">
        <v>0</v>
      </c>
      <c r="AK81" s="33">
        <v>0</v>
      </c>
      <c r="AL81" s="33">
        <v>0</v>
      </c>
      <c r="AM81" s="33">
        <v>0</v>
      </c>
      <c r="AN81" s="33">
        <v>0</v>
      </c>
      <c r="AO81" s="33">
        <v>0</v>
      </c>
      <c r="AP81" s="33">
        <v>0</v>
      </c>
      <c r="AQ81" s="33">
        <v>0</v>
      </c>
      <c r="AR81" s="33">
        <v>0</v>
      </c>
      <c r="AS81" s="33">
        <v>0</v>
      </c>
      <c r="AT81" s="33">
        <v>0</v>
      </c>
      <c r="AU81" s="33">
        <v>0</v>
      </c>
      <c r="AV81" s="33">
        <v>0</v>
      </c>
      <c r="AW81" s="33">
        <v>0</v>
      </c>
      <c r="AX81" s="38">
        <v>15</v>
      </c>
      <c r="AY81" s="33">
        <v>3</v>
      </c>
      <c r="AZ81" s="33">
        <v>10</v>
      </c>
      <c r="BA81" s="33">
        <v>2</v>
      </c>
      <c r="BB81" s="13"/>
    </row>
    <row r="82" spans="1:54" s="7" customFormat="1" ht="18" customHeight="1" x14ac:dyDescent="0.2">
      <c r="B82" s="93" t="s">
        <v>83</v>
      </c>
      <c r="C82" s="89"/>
      <c r="D82" s="89"/>
      <c r="E82" s="89"/>
      <c r="F82" s="89"/>
      <c r="G82" s="89"/>
      <c r="H82" s="2"/>
      <c r="I82" s="3"/>
      <c r="J82" s="8"/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14">
        <v>0</v>
      </c>
      <c r="AY82" s="6">
        <v>0</v>
      </c>
      <c r="AZ82" s="6">
        <v>0</v>
      </c>
      <c r="BA82" s="6">
        <v>0</v>
      </c>
      <c r="BB82" s="29"/>
    </row>
    <row r="83" spans="1:54" ht="18" customHeight="1" x14ac:dyDescent="0.2">
      <c r="B83" s="89" t="s">
        <v>84</v>
      </c>
      <c r="C83" s="89"/>
      <c r="D83" s="89"/>
      <c r="E83" s="89"/>
      <c r="F83" s="89"/>
      <c r="G83" s="89"/>
      <c r="I83" s="3" t="s">
        <v>27</v>
      </c>
      <c r="J83" s="5"/>
      <c r="K83" s="33">
        <v>25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25</v>
      </c>
      <c r="Z83" s="33">
        <v>0</v>
      </c>
      <c r="AA83" s="33">
        <v>3</v>
      </c>
      <c r="AB83" s="33">
        <v>6</v>
      </c>
      <c r="AC83" s="33">
        <v>3</v>
      </c>
      <c r="AD83" s="33">
        <v>2</v>
      </c>
      <c r="AE83" s="33">
        <v>5</v>
      </c>
      <c r="AF83" s="33">
        <v>2</v>
      </c>
      <c r="AG83" s="33">
        <v>3</v>
      </c>
      <c r="AH83" s="33">
        <v>0</v>
      </c>
      <c r="AI83" s="33">
        <v>1</v>
      </c>
      <c r="AJ83" s="33">
        <v>0</v>
      </c>
      <c r="AK83" s="33">
        <v>0</v>
      </c>
      <c r="AL83" s="33">
        <v>0</v>
      </c>
      <c r="AM83" s="33">
        <v>0</v>
      </c>
      <c r="AN83" s="33">
        <v>0</v>
      </c>
      <c r="AO83" s="33">
        <v>0</v>
      </c>
      <c r="AP83" s="33">
        <v>0</v>
      </c>
      <c r="AQ83" s="33">
        <v>0</v>
      </c>
      <c r="AR83" s="33">
        <v>0</v>
      </c>
      <c r="AS83" s="33">
        <v>0</v>
      </c>
      <c r="AT83" s="33">
        <v>0</v>
      </c>
      <c r="AU83" s="33">
        <v>0</v>
      </c>
      <c r="AV83" s="33">
        <v>0</v>
      </c>
      <c r="AW83" s="33">
        <v>0</v>
      </c>
      <c r="AX83" s="38">
        <v>25</v>
      </c>
      <c r="AY83" s="33">
        <v>9</v>
      </c>
      <c r="AZ83" s="33">
        <v>12</v>
      </c>
      <c r="BA83" s="33">
        <v>4</v>
      </c>
      <c r="BB83" s="13"/>
    </row>
    <row r="84" spans="1:54" x14ac:dyDescent="0.2">
      <c r="A84" s="1"/>
      <c r="B84" s="1"/>
      <c r="C84" s="1"/>
      <c r="D84" s="1"/>
      <c r="E84" s="1"/>
      <c r="F84" s="1"/>
      <c r="G84" s="1"/>
      <c r="H84" s="1"/>
      <c r="I84" s="1"/>
      <c r="J84" s="4"/>
      <c r="K84" s="30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0"/>
      <c r="AY84" s="31"/>
      <c r="AZ84" s="31"/>
      <c r="BA84" s="31"/>
      <c r="BB84" s="13"/>
    </row>
    <row r="85" spans="1:54" x14ac:dyDescent="0.2"/>
    <row r="86" spans="1:54" x14ac:dyDescent="0.2"/>
    <row r="87" spans="1:54" x14ac:dyDescent="0.2"/>
    <row r="88" spans="1:54" x14ac:dyDescent="0.2"/>
    <row r="89" spans="1:54" x14ac:dyDescent="0.2"/>
    <row r="90" spans="1:54" x14ac:dyDescent="0.2"/>
    <row r="91" spans="1:54" x14ac:dyDescent="0.2"/>
    <row r="92" spans="1:54" x14ac:dyDescent="0.2"/>
    <row r="93" spans="1:54" x14ac:dyDescent="0.2"/>
    <row r="94" spans="1:54" x14ac:dyDescent="0.2"/>
    <row r="95" spans="1:54" x14ac:dyDescent="0.2"/>
    <row r="96" spans="1:54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mergeCells count="133">
    <mergeCell ref="B81:G81"/>
    <mergeCell ref="B82:G82"/>
    <mergeCell ref="B83:G83"/>
    <mergeCell ref="B75:G75"/>
    <mergeCell ref="B76:G76"/>
    <mergeCell ref="B77:G77"/>
    <mergeCell ref="B78:G78"/>
    <mergeCell ref="B79:G79"/>
    <mergeCell ref="B80:G80"/>
    <mergeCell ref="B67:G67"/>
    <mergeCell ref="B68:G68"/>
    <mergeCell ref="B70:G70"/>
    <mergeCell ref="B72:G72"/>
    <mergeCell ref="B73:G73"/>
    <mergeCell ref="B74:G74"/>
    <mergeCell ref="B61:G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B31:G31"/>
    <mergeCell ref="B33:G33"/>
    <mergeCell ref="B34:G34"/>
    <mergeCell ref="B35:G35"/>
    <mergeCell ref="B36:G36"/>
    <mergeCell ref="U5:X5"/>
    <mergeCell ref="AU5:AU7"/>
    <mergeCell ref="S6:S7"/>
    <mergeCell ref="T6:T7"/>
    <mergeCell ref="U6:U7"/>
    <mergeCell ref="V6:V7"/>
    <mergeCell ref="W6:W7"/>
    <mergeCell ref="X6:X7"/>
    <mergeCell ref="AQ6:AQ7"/>
    <mergeCell ref="AD6:AD7"/>
    <mergeCell ref="L6:L7"/>
    <mergeCell ref="M6:M7"/>
    <mergeCell ref="N6:N7"/>
    <mergeCell ref="O6:O7"/>
    <mergeCell ref="P6:P7"/>
    <mergeCell ref="Q6:Q7"/>
    <mergeCell ref="R6:R7"/>
    <mergeCell ref="M5:P5"/>
    <mergeCell ref="AB6:AB7"/>
    <mergeCell ref="AC6:AC7"/>
    <mergeCell ref="AR6:AR7"/>
    <mergeCell ref="AP6:AP7"/>
    <mergeCell ref="AK6:AK7"/>
    <mergeCell ref="AL6:AL7"/>
    <mergeCell ref="AE6:AE7"/>
    <mergeCell ref="AO6:AO7"/>
    <mergeCell ref="B29:G29"/>
    <mergeCell ref="Q5:T5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  <mergeCell ref="AN6:AN7"/>
    <mergeCell ref="AF6:AF7"/>
    <mergeCell ref="AG6:AG7"/>
    <mergeCell ref="AH6:AH7"/>
    <mergeCell ref="AI6:AI7"/>
    <mergeCell ref="AY5:AY7"/>
    <mergeCell ref="AI1:BA1"/>
    <mergeCell ref="AZ5:AZ7"/>
    <mergeCell ref="BA5:BA7"/>
    <mergeCell ref="AV5:AV7"/>
    <mergeCell ref="AW5:AW7"/>
    <mergeCell ref="AX5:AX7"/>
    <mergeCell ref="AS6:AS7"/>
    <mergeCell ref="Y5:AE5"/>
    <mergeCell ref="A1:AH1"/>
    <mergeCell ref="B21:C23"/>
    <mergeCell ref="B13:C15"/>
    <mergeCell ref="B17:C19"/>
    <mergeCell ref="G13:I13"/>
    <mergeCell ref="G14:I14"/>
    <mergeCell ref="G15:I15"/>
    <mergeCell ref="G17:I17"/>
    <mergeCell ref="G18:I18"/>
    <mergeCell ref="B9:C11"/>
    <mergeCell ref="G9:I9"/>
    <mergeCell ref="G10:I10"/>
    <mergeCell ref="AA6:AA7"/>
    <mergeCell ref="K5:K7"/>
    <mergeCell ref="B5:I7"/>
    <mergeCell ref="Y6:Y7"/>
    <mergeCell ref="G11:I11"/>
    <mergeCell ref="Z6:Z7"/>
    <mergeCell ref="A2:BA2"/>
    <mergeCell ref="AL5:AT5"/>
    <mergeCell ref="AT6:AT7"/>
    <mergeCell ref="AM6:AM7"/>
    <mergeCell ref="AJ6:AJ7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</mergeCells>
  <phoneticPr fontId="35"/>
  <pageMargins left="0.62992125984251968" right="0.62992125984251968" top="0.39370078740157483" bottom="0.55118110236220474" header="0.43307086614173229" footer="0.51181102362204722"/>
  <pageSetup paperSize="9" scale="37" fitToHeight="0" pageOrder="overThenDown" orientation="landscape" r:id="rId1"/>
  <headerFooter alignWithMargins="0"/>
  <rowBreaks count="1" manualBreakCount="1">
    <brk id="8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25-00-46</vt:lpstr>
      <vt:lpstr>'25-00-46'!Print_Area</vt:lpstr>
      <vt:lpstr>'25-00-46'!Print_Titles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2026-07-28T06:45:14Z</dcterms:modified>
  <cp:category/>
</cp:coreProperties>
</file>