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F7D5D8BF-04D0-4122-8811-C14790526F3F}" xr6:coauthVersionLast="47" xr6:coauthVersionMax="47" xr10:uidLastSave="{00000000-0000-0000-0000-000000000000}"/>
  <bookViews>
    <workbookView xWindow="-38510" yWindow="-6130" windowWidth="38620" windowHeight="21100" xr2:uid="{1FDDDEAB-B761-4361-9FAB-0B9C0D4BE4EE}"/>
  </bookViews>
  <sheets>
    <sheet name="25-00-54" sheetId="19" r:id="rId1"/>
  </sheets>
  <definedNames>
    <definedName name="_01" localSheetId="0">'25-00-54'!$E$12:$E$77</definedName>
    <definedName name="_01_1" localSheetId="0">'25-00-54'!#REF!</definedName>
    <definedName name="wrn.印刷." localSheetId="0">{"左ページ",#N/A,FALSE,"1A";"右ページ",#N/A,FALSE,"1A"}</definedName>
    <definedName name="Z_84B820AA_D6C1_11D6_A8EA_0040CA1D7CBB_.wvu.Cols" localSheetId="0" hidden="1">'25-00-54'!#REF!</definedName>
    <definedName name="Z_84B820AB_D6C1_11D6_A8EA_0040CA1D7CBB_.wvu.Cols" localSheetId="0" hidden="1">'25-00-54'!#REF!</definedName>
    <definedName name="Z_84B820AC_D6C1_11D6_A8EA_0040CA1D7CBB_.wvu.Cols" localSheetId="0" hidden="1">'25-00-54'!#REF!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19" l="1"/>
  <c r="A15" i="19"/>
  <c r="D15" i="19" s="1"/>
  <c r="E17" i="19" l="1"/>
  <c r="B17" i="19"/>
  <c r="A14" i="19"/>
  <c r="D14" i="19" l="1"/>
  <c r="E15" i="19"/>
  <c r="A13" i="19"/>
  <c r="B15" i="19"/>
  <c r="A12" i="19" l="1"/>
  <c r="D13" i="19"/>
  <c r="B14" i="19"/>
  <c r="E14" i="19"/>
  <c r="D12" i="19" l="1"/>
  <c r="B13" i="19"/>
  <c r="B12" i="19"/>
  <c r="E13" i="19"/>
</calcChain>
</file>

<file path=xl/sharedStrings.xml><?xml version="1.0" encoding="utf-8"?>
<sst xmlns="http://schemas.openxmlformats.org/spreadsheetml/2006/main" count="135" uniqueCount="80">
  <si>
    <t>総数</t>
    <rPh sb="0" eb="2">
      <t>ソウスウ</t>
    </rPh>
    <phoneticPr fontId="4"/>
  </si>
  <si>
    <t>30 ％ 以 内</t>
    <rPh sb="5" eb="6">
      <t>イ</t>
    </rPh>
    <rPh sb="7" eb="8">
      <t>ウチ</t>
    </rPh>
    <phoneticPr fontId="4"/>
  </si>
  <si>
    <t>40 ％ 以 内</t>
    <rPh sb="5" eb="6">
      <t>イ</t>
    </rPh>
    <rPh sb="7" eb="8">
      <t>ウチ</t>
    </rPh>
    <phoneticPr fontId="4"/>
  </si>
  <si>
    <t>50 ％ 以 内</t>
    <rPh sb="5" eb="6">
      <t>イ</t>
    </rPh>
    <rPh sb="7" eb="8">
      <t>ウチ</t>
    </rPh>
    <phoneticPr fontId="4"/>
  </si>
  <si>
    <t>60 ％ 以 内</t>
    <rPh sb="5" eb="6">
      <t>イ</t>
    </rPh>
    <rPh sb="7" eb="8">
      <t>ウチ</t>
    </rPh>
    <phoneticPr fontId="4"/>
  </si>
  <si>
    <t>70 ％ 以 内</t>
    <rPh sb="5" eb="6">
      <t>イ</t>
    </rPh>
    <rPh sb="7" eb="8">
      <t>ウチ</t>
    </rPh>
    <phoneticPr fontId="4"/>
  </si>
  <si>
    <t>80 ％ 以 内</t>
    <rPh sb="5" eb="6">
      <t>イ</t>
    </rPh>
    <rPh sb="7" eb="8">
      <t>ウチ</t>
    </rPh>
    <phoneticPr fontId="4"/>
  </si>
  <si>
    <t>90 ％ 以 内</t>
    <rPh sb="5" eb="6">
      <t>イ</t>
    </rPh>
    <rPh sb="7" eb="8">
      <t>ウチ</t>
    </rPh>
    <phoneticPr fontId="4"/>
  </si>
  <si>
    <t>90％を超える</t>
    <rPh sb="4" eb="5">
      <t>コ</t>
    </rPh>
    <phoneticPr fontId="4"/>
  </si>
  <si>
    <t>計</t>
    <rPh sb="0" eb="1">
      <t>ケイ</t>
    </rPh>
    <phoneticPr fontId="4"/>
  </si>
  <si>
    <t>経　　過　　期　　間　　の　　執　　行　　猶　　予　　の　　期　　間　　に　　対　　す　　る　　割　　合　（％）</t>
    <rPh sb="0" eb="1">
      <t>キョウ</t>
    </rPh>
    <rPh sb="3" eb="4">
      <t>カ</t>
    </rPh>
    <rPh sb="6" eb="7">
      <t>キ</t>
    </rPh>
    <rPh sb="9" eb="10">
      <t>アイダ</t>
    </rPh>
    <rPh sb="15" eb="16">
      <t>シツ</t>
    </rPh>
    <phoneticPr fontId="4"/>
  </si>
  <si>
    <t>一部猶予</t>
    <rPh sb="0" eb="2">
      <t>イチブ</t>
    </rPh>
    <rPh sb="2" eb="4">
      <t>ユウヨ</t>
    </rPh>
    <phoneticPr fontId="4"/>
  </si>
  <si>
    <t>全部猶予</t>
    <rPh sb="0" eb="2">
      <t>ゼンブ</t>
    </rPh>
    <rPh sb="2" eb="4">
      <t>ユウヨ</t>
    </rPh>
    <phoneticPr fontId="4"/>
  </si>
  <si>
    <t>年</t>
    <rPh sb="0" eb="1">
      <t>ネン</t>
    </rPh>
    <phoneticPr fontId="4"/>
  </si>
  <si>
    <t>54　 観察所別　　保　護　観　察　を　仮　解　除　さ　れ　た　者　の　経　過　期　間</t>
    <phoneticPr fontId="4"/>
  </si>
  <si>
    <t>さいたま</t>
  </si>
  <si>
    <t>（立川支部）</t>
  </si>
  <si>
    <t>北海道委員会管内</t>
  </si>
  <si>
    <t>札幌</t>
    <phoneticPr fontId="4"/>
  </si>
  <si>
    <t>函館</t>
    <rPh sb="0" eb="2">
      <t>ハコダテ</t>
    </rPh>
    <phoneticPr fontId="18"/>
  </si>
  <si>
    <t>旭川</t>
    <rPh sb="0" eb="2">
      <t>アサヒカワ</t>
    </rPh>
    <phoneticPr fontId="18"/>
  </si>
  <si>
    <t>釧路</t>
    <rPh sb="0" eb="2">
      <t>クシロ</t>
    </rPh>
    <phoneticPr fontId="18"/>
  </si>
  <si>
    <t>東北委員会管内</t>
    <rPh sb="0" eb="2">
      <t>トウホク</t>
    </rPh>
    <phoneticPr fontId="18"/>
  </si>
  <si>
    <t>青森</t>
    <rPh sb="0" eb="2">
      <t>アオモリ</t>
    </rPh>
    <phoneticPr fontId="18"/>
  </si>
  <si>
    <t>盛岡</t>
    <rPh sb="0" eb="2">
      <t>モリオカ</t>
    </rPh>
    <phoneticPr fontId="18"/>
  </si>
  <si>
    <t>仙台</t>
    <rPh sb="0" eb="2">
      <t>センダイ</t>
    </rPh>
    <phoneticPr fontId="18"/>
  </si>
  <si>
    <t>秋田</t>
    <rPh sb="0" eb="2">
      <t>アキタ</t>
    </rPh>
    <phoneticPr fontId="18"/>
  </si>
  <si>
    <t>山形</t>
    <rPh sb="0" eb="2">
      <t>ヤマガタ</t>
    </rPh>
    <phoneticPr fontId="18"/>
  </si>
  <si>
    <t>福島</t>
    <rPh sb="0" eb="2">
      <t>フクシマ</t>
    </rPh>
    <phoneticPr fontId="18"/>
  </si>
  <si>
    <t>関東委員会管内</t>
    <rPh sb="0" eb="2">
      <t>カントウ</t>
    </rPh>
    <phoneticPr fontId="18"/>
  </si>
  <si>
    <t>水戸</t>
    <rPh sb="0" eb="2">
      <t>ミト</t>
    </rPh>
    <phoneticPr fontId="18"/>
  </si>
  <si>
    <t>宇都宮</t>
    <rPh sb="0" eb="3">
      <t>ウツノミヤ</t>
    </rPh>
    <phoneticPr fontId="18"/>
  </si>
  <si>
    <t>前橋</t>
    <rPh sb="0" eb="2">
      <t>マエバシ</t>
    </rPh>
    <phoneticPr fontId="18"/>
  </si>
  <si>
    <t>千葉</t>
    <rPh sb="0" eb="2">
      <t>チバ</t>
    </rPh>
    <phoneticPr fontId="18"/>
  </si>
  <si>
    <t>東京</t>
    <rPh sb="0" eb="2">
      <t>トウキョウ</t>
    </rPh>
    <phoneticPr fontId="18"/>
  </si>
  <si>
    <t>（本　　　　庁）</t>
    <rPh sb="1" eb="2">
      <t>ホン</t>
    </rPh>
    <rPh sb="6" eb="7">
      <t>チョウ</t>
    </rPh>
    <phoneticPr fontId="18"/>
  </si>
  <si>
    <t>横浜</t>
    <rPh sb="0" eb="2">
      <t>ヨコハマ</t>
    </rPh>
    <phoneticPr fontId="18"/>
  </si>
  <si>
    <t>新潟</t>
    <rPh sb="0" eb="2">
      <t>ニイガタ</t>
    </rPh>
    <phoneticPr fontId="18"/>
  </si>
  <si>
    <t>甲府</t>
    <rPh sb="0" eb="2">
      <t>コウフ</t>
    </rPh>
    <phoneticPr fontId="18"/>
  </si>
  <si>
    <t>長野</t>
    <rPh sb="0" eb="2">
      <t>ナガノ</t>
    </rPh>
    <phoneticPr fontId="18"/>
  </si>
  <si>
    <t>静岡</t>
    <rPh sb="0" eb="2">
      <t>シズオカ</t>
    </rPh>
    <phoneticPr fontId="18"/>
  </si>
  <si>
    <t>中部委員会管内</t>
    <rPh sb="0" eb="2">
      <t>チュウブ</t>
    </rPh>
    <phoneticPr fontId="18"/>
  </si>
  <si>
    <t>富山</t>
    <rPh sb="0" eb="2">
      <t>トヤマ</t>
    </rPh>
    <phoneticPr fontId="18"/>
  </si>
  <si>
    <t>金沢</t>
    <rPh sb="0" eb="2">
      <t>カナザワ</t>
    </rPh>
    <phoneticPr fontId="18"/>
  </si>
  <si>
    <t>福井</t>
    <rPh sb="0" eb="2">
      <t>フクイ</t>
    </rPh>
    <phoneticPr fontId="18"/>
  </si>
  <si>
    <t>岐阜</t>
    <rPh sb="0" eb="2">
      <t>ギフ</t>
    </rPh>
    <phoneticPr fontId="18"/>
  </si>
  <si>
    <t>名古屋</t>
    <rPh sb="0" eb="3">
      <t>ナゴヤ</t>
    </rPh>
    <phoneticPr fontId="18"/>
  </si>
  <si>
    <t>津</t>
    <rPh sb="0" eb="1">
      <t>ツ</t>
    </rPh>
    <phoneticPr fontId="18"/>
  </si>
  <si>
    <t>近畿委員会管内</t>
    <rPh sb="0" eb="2">
      <t>キンキ</t>
    </rPh>
    <phoneticPr fontId="18"/>
  </si>
  <si>
    <t>大津</t>
    <rPh sb="0" eb="2">
      <t>オオツ</t>
    </rPh>
    <phoneticPr fontId="18"/>
  </si>
  <si>
    <t>京都</t>
    <rPh sb="0" eb="2">
      <t>キョウト</t>
    </rPh>
    <phoneticPr fontId="18"/>
  </si>
  <si>
    <t>大阪</t>
    <rPh sb="0" eb="2">
      <t>オオサカ</t>
    </rPh>
    <phoneticPr fontId="18"/>
  </si>
  <si>
    <t>（堺支部）</t>
    <rPh sb="1" eb="2">
      <t>サカイ</t>
    </rPh>
    <rPh sb="2" eb="3">
      <t>ササ</t>
    </rPh>
    <rPh sb="3" eb="4">
      <t>ブ</t>
    </rPh>
    <phoneticPr fontId="18"/>
  </si>
  <si>
    <t>神戸</t>
    <rPh sb="0" eb="2">
      <t>コウベ</t>
    </rPh>
    <phoneticPr fontId="18"/>
  </si>
  <si>
    <t>奈良</t>
    <rPh sb="0" eb="2">
      <t>ナラ</t>
    </rPh>
    <phoneticPr fontId="18"/>
  </si>
  <si>
    <t>和歌山</t>
    <rPh sb="0" eb="3">
      <t>ワカヤマ</t>
    </rPh>
    <phoneticPr fontId="18"/>
  </si>
  <si>
    <t>中国委員会管内</t>
    <rPh sb="0" eb="2">
      <t>チュウゴク</t>
    </rPh>
    <phoneticPr fontId="18"/>
  </si>
  <si>
    <t>鳥取</t>
    <rPh sb="0" eb="2">
      <t>トットリ</t>
    </rPh>
    <phoneticPr fontId="18"/>
  </si>
  <si>
    <t>松江</t>
    <rPh sb="0" eb="2">
      <t>マツエ</t>
    </rPh>
    <phoneticPr fontId="18"/>
  </si>
  <si>
    <t>岡山</t>
    <rPh sb="0" eb="2">
      <t>オカヤマ</t>
    </rPh>
    <phoneticPr fontId="18"/>
  </si>
  <si>
    <t>広島</t>
    <rPh sb="0" eb="2">
      <t>ヒロシマ</t>
    </rPh>
    <phoneticPr fontId="18"/>
  </si>
  <si>
    <t>山口</t>
    <rPh sb="0" eb="2">
      <t>ヤマグチ</t>
    </rPh>
    <phoneticPr fontId="18"/>
  </si>
  <si>
    <t>四国委員会管内</t>
    <rPh sb="0" eb="2">
      <t>シコク</t>
    </rPh>
    <phoneticPr fontId="18"/>
  </si>
  <si>
    <t>徳島</t>
    <rPh sb="0" eb="2">
      <t>トクシマ</t>
    </rPh>
    <phoneticPr fontId="18"/>
  </si>
  <si>
    <t>高松</t>
    <rPh sb="0" eb="2">
      <t>タカマツ</t>
    </rPh>
    <phoneticPr fontId="18"/>
  </si>
  <si>
    <t>松山</t>
    <rPh sb="0" eb="2">
      <t>マツヤマ</t>
    </rPh>
    <phoneticPr fontId="18"/>
  </si>
  <si>
    <t>高知</t>
    <rPh sb="0" eb="2">
      <t>コウチ</t>
    </rPh>
    <phoneticPr fontId="18"/>
  </si>
  <si>
    <t>九州委員会管内</t>
    <rPh sb="0" eb="2">
      <t>キュウシュウ</t>
    </rPh>
    <phoneticPr fontId="18"/>
  </si>
  <si>
    <t>福岡</t>
    <rPh sb="0" eb="2">
      <t>フクオカ</t>
    </rPh>
    <phoneticPr fontId="18"/>
  </si>
  <si>
    <t>（北九州支部）</t>
    <rPh sb="1" eb="4">
      <t>キタキュウシュウ</t>
    </rPh>
    <rPh sb="4" eb="6">
      <t>シブ</t>
    </rPh>
    <phoneticPr fontId="18"/>
  </si>
  <si>
    <t>佐賀</t>
    <rPh sb="0" eb="2">
      <t>サガ</t>
    </rPh>
    <phoneticPr fontId="18"/>
  </si>
  <si>
    <t>長崎</t>
    <rPh sb="0" eb="2">
      <t>ナガサキ</t>
    </rPh>
    <phoneticPr fontId="18"/>
  </si>
  <si>
    <t>熊本</t>
    <rPh sb="0" eb="2">
      <t>クマモト</t>
    </rPh>
    <phoneticPr fontId="18"/>
  </si>
  <si>
    <t>大分</t>
    <rPh sb="0" eb="2">
      <t>オオイタ</t>
    </rPh>
    <phoneticPr fontId="18"/>
  </si>
  <si>
    <t>宮崎</t>
    <rPh sb="0" eb="2">
      <t>ミヤザキ</t>
    </rPh>
    <phoneticPr fontId="18"/>
  </si>
  <si>
    <t>鹿児島</t>
    <rPh sb="0" eb="3">
      <t>カゴシマ</t>
    </rPh>
    <phoneticPr fontId="18"/>
  </si>
  <si>
    <t>那覇</t>
    <rPh sb="0" eb="2">
      <t>ナハ</t>
    </rPh>
    <phoneticPr fontId="18"/>
  </si>
  <si>
    <t>観察所</t>
    <rPh sb="0" eb="2">
      <t>カンサツ</t>
    </rPh>
    <rPh sb="2" eb="3">
      <t>ジョ</t>
    </rPh>
    <phoneticPr fontId="4"/>
  </si>
  <si>
    <t>　（注） 経過期間とは、保護観察に付された日から仮解除があった日までの期間をいう。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</si>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</sst>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right" vertical="center"/>
    </xf>
    <xf numFmtId="49" fontId="2" fillId="0" borderId="0" xfId="0" applyFont="1">
      <alignment vertical="center"/>
    </xf>
    <xf numFmtId="49" fontId="2" fillId="0" borderId="15" xfId="0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36" fillId="0" borderId="15" xfId="0" applyFont="1" applyBorder="1">
      <alignment vertical="center"/>
    </xf>
    <xf numFmtId="49" fontId="36" fillId="0" borderId="0" xfId="0" applyFont="1">
      <alignment vertical="center"/>
    </xf>
    <xf numFmtId="49" fontId="2" fillId="0" borderId="13" xfId="0" applyFont="1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2" fillId="0" borderId="0" xfId="0" applyFont="1" applyAlignment="1">
      <alignment horizontal="center" vertical="center"/>
    </xf>
    <xf numFmtId="49" fontId="2" fillId="0" borderId="0" xfId="0" applyFont="1" applyAlignment="1">
      <alignment horizontal="distributed" vertical="center"/>
    </xf>
    <xf numFmtId="49" fontId="2" fillId="0" borderId="16" xfId="0" applyFont="1" applyBorder="1">
      <alignment vertical="center"/>
    </xf>
    <xf numFmtId="49" fontId="2" fillId="0" borderId="0" xfId="0" applyFont="1" applyAlignment="1">
      <alignment horizontal="left" vertical="center"/>
    </xf>
    <xf numFmtId="49" fontId="38" fillId="0" borderId="15" xfId="0" applyFont="1" applyBorder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38" fillId="0" borderId="17" xfId="0" applyFont="1" applyBorder="1" applyAlignment="1">
      <alignment horizontal="distributed" vertical="center"/>
    </xf>
    <xf numFmtId="49" fontId="38" fillId="0" borderId="18" xfId="0" applyFont="1" applyBorder="1" applyAlignment="1">
      <alignment horizontal="distributed" vertical="center"/>
    </xf>
    <xf numFmtId="49" fontId="38" fillId="0" borderId="13" xfId="0" applyFont="1" applyBorder="1" applyAlignment="1">
      <alignment horizontal="distributed" vertical="center"/>
    </xf>
    <xf numFmtId="49" fontId="19" fillId="0" borderId="0" xfId="0" applyFont="1">
      <alignment vertical="center"/>
    </xf>
    <xf numFmtId="49" fontId="38" fillId="0" borderId="0" xfId="0" applyFont="1">
      <alignment vertical="center"/>
    </xf>
    <xf numFmtId="49" fontId="38" fillId="0" borderId="17" xfId="0" applyFont="1" applyBorder="1">
      <alignment vertical="center"/>
    </xf>
    <xf numFmtId="0" fontId="38" fillId="0" borderId="0" xfId="0" applyNumberFormat="1" applyFont="1" applyAlignment="1">
      <alignment horizontal="right" vertical="center"/>
    </xf>
    <xf numFmtId="49" fontId="38" fillId="0" borderId="15" xfId="0" applyFont="1" applyBorder="1">
      <alignment vertical="center"/>
    </xf>
    <xf numFmtId="178" fontId="38" fillId="0" borderId="0" xfId="0" applyNumberFormat="1" applyFont="1" applyAlignment="1">
      <alignment horizontal="right" vertical="center"/>
    </xf>
    <xf numFmtId="0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0" fontId="40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38" fillId="0" borderId="22" xfId="0" applyFont="1" applyBorder="1" applyAlignment="1">
      <alignment horizontal="center" vertical="center"/>
    </xf>
    <xf numFmtId="49" fontId="38" fillId="0" borderId="18" xfId="0" applyFont="1" applyBorder="1" applyAlignment="1">
      <alignment horizontal="center" vertical="center"/>
    </xf>
    <xf numFmtId="49" fontId="38" fillId="0" borderId="24" xfId="0" applyFont="1" applyBorder="1" applyAlignment="1">
      <alignment horizontal="center" vertical="center"/>
    </xf>
    <xf numFmtId="49" fontId="38" fillId="0" borderId="13" xfId="0" applyFont="1" applyBorder="1" applyAlignment="1">
      <alignment horizontal="center" vertical="center"/>
    </xf>
    <xf numFmtId="49" fontId="38" fillId="0" borderId="17" xfId="0" applyFont="1" applyBorder="1" applyAlignment="1">
      <alignment horizontal="center" vertical="center"/>
    </xf>
    <xf numFmtId="49" fontId="38" fillId="0" borderId="16" xfId="0" applyFont="1" applyBorder="1" applyAlignment="1">
      <alignment horizontal="center" vertical="center"/>
    </xf>
    <xf numFmtId="49" fontId="38" fillId="0" borderId="19" xfId="0" applyFont="1" applyBorder="1" applyAlignment="1">
      <alignment horizontal="center" vertical="center"/>
    </xf>
    <xf numFmtId="49" fontId="38" fillId="0" borderId="21" xfId="0" applyFont="1" applyBorder="1" applyAlignment="1">
      <alignment horizontal="center" vertical="center"/>
    </xf>
    <xf numFmtId="49" fontId="37" fillId="0" borderId="0" xfId="0" applyFont="1">
      <alignment vertical="center"/>
    </xf>
    <xf numFmtId="49" fontId="37" fillId="0" borderId="0" xfId="0" applyFont="1" applyAlignment="1">
      <alignment horizontal="left" vertical="center"/>
    </xf>
    <xf numFmtId="49" fontId="38" fillId="0" borderId="23" xfId="0" applyFont="1" applyBorder="1" applyAlignment="1">
      <alignment horizontal="center" vertical="center"/>
    </xf>
    <xf numFmtId="49" fontId="38" fillId="0" borderId="15" xfId="0" applyFont="1" applyBorder="1" applyAlignment="1">
      <alignment horizontal="center" vertical="center"/>
    </xf>
    <xf numFmtId="49" fontId="3" fillId="0" borderId="0" xfId="0" applyFont="1" applyAlignment="1">
      <alignment horizontal="center" vertical="center"/>
    </xf>
    <xf numFmtId="49" fontId="38" fillId="0" borderId="19" xfId="0" applyFont="1" applyBorder="1" applyAlignment="1">
      <alignment horizontal="distributed" vertical="center" justifyLastLine="1"/>
    </xf>
    <xf numFmtId="49" fontId="38" fillId="0" borderId="20" xfId="0" applyFont="1" applyBorder="1" applyAlignment="1">
      <alignment horizontal="distributed" vertical="center" justifyLastLine="1"/>
    </xf>
    <xf numFmtId="49" fontId="38" fillId="0" borderId="21" xfId="0" applyFont="1" applyBorder="1" applyAlignment="1">
      <alignment horizontal="distributed" vertical="center" justifyLastLine="1"/>
    </xf>
    <xf numFmtId="49" fontId="38" fillId="0" borderId="18" xfId="0" applyFont="1" applyBorder="1" applyAlignment="1">
      <alignment horizontal="distributed" vertical="center" justifyLastLine="1"/>
    </xf>
    <xf numFmtId="49" fontId="38" fillId="0" borderId="0" xfId="0" applyFont="1" applyAlignment="1">
      <alignment horizontal="distributed" vertical="center" justifyLastLine="1"/>
    </xf>
    <xf numFmtId="49" fontId="36" fillId="0" borderId="0" xfId="0" applyFont="1" applyAlignment="1">
      <alignment horizontal="distributed" vertical="center"/>
    </xf>
    <xf numFmtId="49" fontId="38" fillId="0" borderId="22" xfId="0" applyFont="1" applyBorder="1" applyAlignment="1">
      <alignment horizontal="distributed" vertical="center" justifyLastLine="1"/>
    </xf>
    <xf numFmtId="49" fontId="38" fillId="0" borderId="23" xfId="0" applyFont="1" applyBorder="1" applyAlignment="1">
      <alignment horizontal="distributed" vertical="center" justifyLastLine="1"/>
    </xf>
    <xf numFmtId="49" fontId="38" fillId="0" borderId="24" xfId="0" applyFont="1" applyBorder="1" applyAlignment="1">
      <alignment horizontal="distributed" vertical="center" justifyLastLine="1"/>
    </xf>
    <xf numFmtId="49" fontId="38" fillId="0" borderId="18" xfId="0" applyFont="1" applyBorder="1" applyAlignment="1">
      <alignment horizontal="distributed" vertical="center" wrapText="1"/>
    </xf>
    <xf numFmtId="49" fontId="38" fillId="0" borderId="18" xfId="0" applyFont="1" applyBorder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38" fillId="0" borderId="13" xfId="0" applyFont="1" applyBorder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0" fillId="0" borderId="0" xfId="0" applyAlignment="1">
      <alignment horizontal="distributed" vertical="center"/>
    </xf>
  </cellXfs>
  <cellStyles count="75">
    <cellStyle name="20% - アクセント 1 2" xfId="1" xr:uid="{A63BB5D5-4826-4CE8-828F-E9451F9A1302}"/>
    <cellStyle name="20% - アクセント 2 2" xfId="2" xr:uid="{15786FE4-D0E1-404E-990F-ACA41C7BFE4D}"/>
    <cellStyle name="20% - アクセント 3 2" xfId="3" xr:uid="{3EFB7BD0-F8BA-4472-A3A3-47D99F4B991C}"/>
    <cellStyle name="20% - アクセント 4 2" xfId="4" xr:uid="{07D4702E-3220-4E3A-9881-96850DD4FFB4}"/>
    <cellStyle name="20% - アクセント 5 2" xfId="5" xr:uid="{085467D3-9230-4E15-8D8F-B2546DFD9156}"/>
    <cellStyle name="20% - アクセント 6 2" xfId="6" xr:uid="{76C2F143-0433-48DE-AF6D-1CAFC9008538}"/>
    <cellStyle name="40% - アクセント 1 2" xfId="7" xr:uid="{3D630076-D119-49F1-AC8B-EADA50F61A8D}"/>
    <cellStyle name="40% - アクセント 2 2" xfId="8" xr:uid="{54500038-F0CF-4195-9A4B-1A625ECAE24A}"/>
    <cellStyle name="40% - アクセント 3 2" xfId="9" xr:uid="{C0D4BB18-80C4-46D8-AF9E-3183C90D076D}"/>
    <cellStyle name="40% - アクセント 4 2" xfId="10" xr:uid="{EEF0FC5C-88EC-4577-825A-059474D3B139}"/>
    <cellStyle name="40% - アクセント 5 2" xfId="11" xr:uid="{E38DCE2D-4F8A-4CF2-8263-3862AC9F7314}"/>
    <cellStyle name="40% - アクセント 6 2" xfId="12" xr:uid="{E5465DF4-5BE5-49B6-94AB-879B9E106B81}"/>
    <cellStyle name="60% - アクセント 1 2" xfId="13" xr:uid="{7A102E25-7F83-415F-80C2-A188621B3D0D}"/>
    <cellStyle name="60% - アクセント 2 2" xfId="14" xr:uid="{044A4F72-9370-46B8-BE28-9C9BB9F2106F}"/>
    <cellStyle name="60% - アクセント 3 2" xfId="15" xr:uid="{38867BE2-2ADB-4601-BA00-B962A0F3AA5F}"/>
    <cellStyle name="60% - アクセント 4 2" xfId="16" xr:uid="{E474B759-262D-4FED-B76A-9F9ACDED6574}"/>
    <cellStyle name="60% - アクセント 5 2" xfId="17" xr:uid="{F3DDC8CC-9836-4BDF-BF9E-9B4312C07FBB}"/>
    <cellStyle name="60% - アクセント 6 2" xfId="18" xr:uid="{72888DE8-2C2B-4E98-B286-1D111B5E5A05}"/>
    <cellStyle name="Calc Currency (0)" xfId="19" xr:uid="{02765F36-8201-4C2A-875C-2A7964C1AE11}"/>
    <cellStyle name="Comma [0]_Full Year FY96" xfId="20" xr:uid="{15B8B0E3-2D45-485B-8A9D-4C24122F27A7}"/>
    <cellStyle name="Comma_Full Year FY96" xfId="21" xr:uid="{B963A912-7CFD-46B7-BA2B-1845D55D49F2}"/>
    <cellStyle name="Currency [0]_CCOCPX" xfId="22" xr:uid="{4A70405F-4C67-4F94-8195-E492962CEA5F}"/>
    <cellStyle name="Currency_CCOCPX" xfId="23" xr:uid="{F560A2C3-46CD-4B56-B025-82CBD41A23AF}"/>
    <cellStyle name="entry" xfId="24" xr:uid="{BB9F4247-58CA-43FB-8B79-475CBF00BD4D}"/>
    <cellStyle name="Grey" xfId="25" xr:uid="{21CA66AB-644E-47CA-A021-D6EA25EB4C0F}"/>
    <cellStyle name="Header1" xfId="26" xr:uid="{18689157-1352-4EA4-80E5-36C3C145E96A}"/>
    <cellStyle name="Header2" xfId="27" xr:uid="{A1312673-4125-4C95-AAA1-1DC23DE1A721}"/>
    <cellStyle name="Input [yellow]" xfId="28" xr:uid="{BD429163-2466-4225-AD79-C7573947EA03}"/>
    <cellStyle name="Normal - Style1" xfId="29" xr:uid="{10213FFF-45E4-411C-ABF6-E8271990479C}"/>
    <cellStyle name="Normal_#18-Internet" xfId="30" xr:uid="{A618625E-FE01-44D0-9263-0C174436A956}"/>
    <cellStyle name="Percent [2]" xfId="31" xr:uid="{EAC32D2F-03EF-40F4-A6D1-0F3F1BE5002F}"/>
    <cellStyle name="price" xfId="32" xr:uid="{796D0212-16A8-4779-B89D-B85AD9DC557D}"/>
    <cellStyle name="revised" xfId="33" xr:uid="{712A7518-5A5C-4BE5-8D0A-8305442B0B7D}"/>
    <cellStyle name="section" xfId="34" xr:uid="{D8C30ADC-4EC4-439E-845C-9BC78464D2FF}"/>
    <cellStyle name="subhead" xfId="35" xr:uid="{9F953A84-4DFC-4A0C-978E-6659BF0D9121}"/>
    <cellStyle name="title" xfId="36" xr:uid="{D5D3E19A-9BA9-47A3-A98E-19C83D0E41A7}"/>
    <cellStyle name="アクセント 1 2" xfId="37" xr:uid="{BE462E6C-645C-45FC-BF9C-F535B038B7F4}"/>
    <cellStyle name="アクセント 2 2" xfId="38" xr:uid="{51146B75-C7C1-42AC-8FD7-780B5CA7B82D}"/>
    <cellStyle name="アクセント 3 2" xfId="39" xr:uid="{45B25F4A-DE9A-4D0E-A8BC-CD920405903F}"/>
    <cellStyle name="アクセント 4 2" xfId="40" xr:uid="{1927D7B5-5B98-48B3-90CC-9D0B097DD1CF}"/>
    <cellStyle name="アクセント 5 2" xfId="41" xr:uid="{B6CB5E89-C582-4819-8B9E-7921513B538C}"/>
    <cellStyle name="アクセント 6 2" xfId="42" xr:uid="{AA742241-D43C-4696-ACBE-B9FDA42A7D26}"/>
    <cellStyle name="センター" xfId="43" xr:uid="{FF0DEEFF-5E31-47BB-9A67-851D0F3A0842}"/>
    <cellStyle name="タイトル 2" xfId="44" xr:uid="{E675D95F-2879-4FB6-956D-1190FCB7BB70}"/>
    <cellStyle name="チェック セル 2" xfId="45" xr:uid="{B2535A1E-E8A2-42DC-B023-5BC83B7EF169}"/>
    <cellStyle name="どちらでもない 2" xfId="46" xr:uid="{B3FC3861-4E0A-496D-A31F-C9F554AE1CCA}"/>
    <cellStyle name="メモ 2" xfId="47" xr:uid="{951EAFC6-165C-4E90-911B-58E96C0C34FF}"/>
    <cellStyle name="リンク セル 2" xfId="48" xr:uid="{933FA4B5-21BD-417E-8E10-B0EBF60D99DD}"/>
    <cellStyle name="悪い 2" xfId="49" xr:uid="{A513A59A-3441-4C58-A48C-633133134582}"/>
    <cellStyle name="計算 2" xfId="50" xr:uid="{D2A04AF9-F299-49EB-853C-8728B90E51EB}"/>
    <cellStyle name="警告文 2" xfId="51" xr:uid="{429C74BE-CAD1-41C4-8B27-D7241D63C8D8}"/>
    <cellStyle name="見出し 1 2" xfId="52" xr:uid="{86613203-4BCC-41D0-B75F-07CC051783A9}"/>
    <cellStyle name="見出し 2 2" xfId="53" xr:uid="{AD25357B-74D8-45DB-8AB5-1606B6CB07C8}"/>
    <cellStyle name="見出し 3 2" xfId="54" xr:uid="{DAD14C9A-0483-4D81-97EC-FF6E64089D23}"/>
    <cellStyle name="見出し 4 2" xfId="55" xr:uid="{AD532016-936C-448E-823F-61EE73909B49}"/>
    <cellStyle name="集計 2" xfId="56" xr:uid="{E0DF6BB3-2FD7-4B1B-8726-369A658C694A}"/>
    <cellStyle name="出力 2" xfId="57" xr:uid="{7CF4197E-FF1A-4EDE-93E6-F60B2009002E}"/>
    <cellStyle name="説明文 2" xfId="58" xr:uid="{07BA779C-2831-43F5-9611-2E9D8EA6CC63}"/>
    <cellStyle name="入力 2" xfId="59" xr:uid="{1A23B414-2ED1-4297-8759-D70367B5F87F}"/>
    <cellStyle name="標準" xfId="0" builtinId="0"/>
    <cellStyle name="標準 2" xfId="60" xr:uid="{4B2C2D49-5D72-4086-B5D0-CBF97029900B}"/>
    <cellStyle name="標準 2 2" xfId="61" xr:uid="{8E959F31-8B9B-4826-877C-B32CF61906EB}"/>
    <cellStyle name="標準 2 3" xfId="62" xr:uid="{C97D2F5E-14BB-4E9C-A0F8-538AB62E2F08}"/>
    <cellStyle name="標準 2 4" xfId="63" xr:uid="{21E070D5-5415-4995-A696-27D522CB46A1}"/>
    <cellStyle name="標準 2 5" xfId="64" xr:uid="{682B1DAA-D8CD-483A-BD43-53F67B297B6A}"/>
    <cellStyle name="標準 2 6" xfId="65" xr:uid="{F989FBEE-C26F-4FA0-9D49-DAF2629D50C4}"/>
    <cellStyle name="標準 2_0031_保護観察終了者の終了事由・成績別　罪名及び非行名" xfId="66" xr:uid="{999A1FDD-BF2C-4A2D-9ECB-E866894A3B0A}"/>
    <cellStyle name="標準 3" xfId="67" xr:uid="{4540DEC9-E722-49BD-AD11-BCB9CF08D2E6}"/>
    <cellStyle name="標準 4" xfId="68" xr:uid="{AB21CFBA-5E10-4620-ADB8-5ADD75003AE3}"/>
    <cellStyle name="標準 5" xfId="69" xr:uid="{526FD012-8EDC-4209-81A1-869753AF402E}"/>
    <cellStyle name="標準 6" xfId="70" xr:uid="{8F5BFE41-BA9B-4B4F-8712-1BA542348C1E}"/>
    <cellStyle name="標準 7" xfId="71" xr:uid="{F63A1BBA-74B1-4D53-BF0C-DF0AC32903DC}"/>
    <cellStyle name="標準 8" xfId="72" xr:uid="{2F88DE01-E548-4B2D-9B63-5D0B961A0DF0}"/>
    <cellStyle name="標準 9" xfId="73" xr:uid="{41603F87-7C9A-4860-86A4-710AFB027674}"/>
    <cellStyle name="良い 2" xfId="74" xr:uid="{582D31B7-B4D6-4FDA-BBC0-7EAF8BB330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13905-EBBD-44C9-A5AF-A445F4CE93EB}">
  <sheetPr>
    <tabColor indexed="42"/>
  </sheetPr>
  <dimension ref="A1:Y107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" zeroHeight="1"/>
  <cols>
    <col min="1" max="1" width="3.77734375" style="7" customWidth="1"/>
    <col min="2" max="2" width="2.109375" style="7" customWidth="1"/>
    <col min="3" max="3" width="8" style="7" customWidth="1"/>
    <col min="4" max="5" width="5.77734375" style="7" customWidth="1"/>
    <col min="6" max="6" width="2.44140625" style="7" customWidth="1"/>
    <col min="7" max="14" width="10.109375" style="7" customWidth="1"/>
    <col min="15" max="15" width="10.77734375" style="7" customWidth="1"/>
    <col min="16" max="24" width="11" style="7" customWidth="1"/>
    <col min="25" max="25" width="11.33203125" style="7" customWidth="1"/>
    <col min="26" max="26" width="9.33203125" style="7" customWidth="1"/>
    <col min="27" max="16384" width="0" style="7" hidden="1"/>
  </cols>
  <sheetData>
    <row r="1" spans="1:25" s="3" customFormat="1" ht="16.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3"/>
      <c r="Q1" s="43"/>
      <c r="R1" s="43"/>
      <c r="S1" s="43"/>
      <c r="T1" s="43"/>
      <c r="U1" s="43"/>
      <c r="V1" s="43"/>
      <c r="W1" s="43"/>
      <c r="X1" s="43"/>
      <c r="Y1" s="43"/>
    </row>
    <row r="2" spans="1:25" s="4" customFormat="1" ht="27" customHeight="1">
      <c r="A2" s="46" t="s">
        <v>14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</row>
    <row r="3" spans="1:25" customFormat="1" ht="10.5" customHeight="1">
      <c r="A3" s="5"/>
      <c r="B3" s="5"/>
      <c r="C3" s="5"/>
      <c r="D3" s="5"/>
      <c r="E3" s="13"/>
      <c r="F3" s="1"/>
    </row>
    <row r="4" spans="1:25" customFormat="1" ht="2.15" customHeight="1">
      <c r="E4" s="1"/>
      <c r="F4" s="6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25" s="20" customFormat="1" ht="10" customHeight="1">
      <c r="A5" s="22"/>
      <c r="B5" s="56" t="s">
        <v>77</v>
      </c>
      <c r="C5" s="56"/>
      <c r="D5" s="56"/>
      <c r="E5" s="57"/>
      <c r="F5" s="21"/>
      <c r="G5" s="50" t="s">
        <v>0</v>
      </c>
      <c r="H5" s="50"/>
      <c r="I5" s="50"/>
      <c r="J5" s="34" t="s">
        <v>10</v>
      </c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</row>
    <row r="6" spans="1:25" s="20" customFormat="1" ht="10" customHeight="1">
      <c r="B6" s="58"/>
      <c r="C6" s="58"/>
      <c r="D6" s="58"/>
      <c r="E6" s="58"/>
      <c r="F6" s="19"/>
      <c r="G6" s="51"/>
      <c r="H6" s="51"/>
      <c r="I6" s="51"/>
      <c r="J6" s="36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</row>
    <row r="7" spans="1:25" s="20" customFormat="1" ht="10" customHeight="1">
      <c r="B7" s="58"/>
      <c r="C7" s="58"/>
      <c r="D7" s="58"/>
      <c r="E7" s="58"/>
      <c r="F7" s="19"/>
      <c r="G7" s="51"/>
      <c r="H7" s="51"/>
      <c r="I7" s="51"/>
      <c r="J7" s="44" t="s">
        <v>1</v>
      </c>
      <c r="K7" s="45"/>
      <c r="L7" s="44" t="s">
        <v>2</v>
      </c>
      <c r="M7" s="45"/>
      <c r="N7" s="34" t="s">
        <v>3</v>
      </c>
      <c r="O7" s="38"/>
      <c r="P7" s="35" t="s">
        <v>4</v>
      </c>
      <c r="Q7" s="35"/>
      <c r="R7" s="34" t="s">
        <v>5</v>
      </c>
      <c r="S7" s="38"/>
      <c r="T7" s="34" t="s">
        <v>6</v>
      </c>
      <c r="U7" s="38"/>
      <c r="V7" s="34" t="s">
        <v>7</v>
      </c>
      <c r="W7" s="38"/>
      <c r="X7" s="35" t="s">
        <v>8</v>
      </c>
      <c r="Y7" s="35"/>
    </row>
    <row r="8" spans="1:25" s="20" customFormat="1" ht="10" customHeight="1">
      <c r="B8" s="58"/>
      <c r="C8" s="58"/>
      <c r="D8" s="58"/>
      <c r="E8" s="58"/>
      <c r="G8" s="47" t="s">
        <v>9</v>
      </c>
      <c r="H8" s="47" t="s">
        <v>11</v>
      </c>
      <c r="I8" s="53" t="s">
        <v>12</v>
      </c>
      <c r="J8" s="36"/>
      <c r="K8" s="39"/>
      <c r="L8" s="36"/>
      <c r="M8" s="39"/>
      <c r="N8" s="36"/>
      <c r="O8" s="39"/>
      <c r="P8" s="37"/>
      <c r="Q8" s="37"/>
      <c r="R8" s="36"/>
      <c r="S8" s="39"/>
      <c r="T8" s="36"/>
      <c r="U8" s="39"/>
      <c r="V8" s="36"/>
      <c r="W8" s="39"/>
      <c r="X8" s="37"/>
      <c r="Y8" s="37"/>
    </row>
    <row r="9" spans="1:25" s="20" customFormat="1" ht="10" customHeight="1">
      <c r="B9" s="58"/>
      <c r="C9" s="58"/>
      <c r="D9" s="58"/>
      <c r="E9" s="58"/>
      <c r="G9" s="48"/>
      <c r="H9" s="48"/>
      <c r="I9" s="54"/>
      <c r="J9" s="40" t="s">
        <v>11</v>
      </c>
      <c r="K9" s="40" t="s">
        <v>12</v>
      </c>
      <c r="L9" s="40" t="s">
        <v>11</v>
      </c>
      <c r="M9" s="40" t="s">
        <v>12</v>
      </c>
      <c r="N9" s="40" t="s">
        <v>11</v>
      </c>
      <c r="O9" s="40" t="s">
        <v>12</v>
      </c>
      <c r="P9" s="40" t="s">
        <v>11</v>
      </c>
      <c r="Q9" s="40" t="s">
        <v>12</v>
      </c>
      <c r="R9" s="40" t="s">
        <v>11</v>
      </c>
      <c r="S9" s="40" t="s">
        <v>12</v>
      </c>
      <c r="T9" s="40" t="s">
        <v>11</v>
      </c>
      <c r="U9" s="40" t="s">
        <v>12</v>
      </c>
      <c r="V9" s="40" t="s">
        <v>11</v>
      </c>
      <c r="W9" s="40" t="s">
        <v>12</v>
      </c>
      <c r="X9" s="40" t="s">
        <v>11</v>
      </c>
      <c r="Y9" s="34" t="s">
        <v>12</v>
      </c>
    </row>
    <row r="10" spans="1:25" s="20" customFormat="1" ht="10" customHeight="1">
      <c r="A10" s="23"/>
      <c r="B10" s="59"/>
      <c r="C10" s="59"/>
      <c r="D10" s="59"/>
      <c r="E10" s="59"/>
      <c r="F10" s="23"/>
      <c r="G10" s="49"/>
      <c r="H10" s="49"/>
      <c r="I10" s="55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36"/>
    </row>
    <row r="11" spans="1:25" s="25" customFormat="1" ht="5.15" customHeight="1">
      <c r="F11" s="26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s="25" customFormat="1" ht="9.65" customHeight="1">
      <c r="A12" s="31">
        <f>DATE(YEAR(A13)-1,5,1)</f>
        <v>44317</v>
      </c>
      <c r="B12" s="61" t="str">
        <f>TEXT(A12,"ggg")</f>
        <v>令和</v>
      </c>
      <c r="C12" s="61"/>
      <c r="D12" s="27" t="str">
        <f>IF(TEXT(A12,"e")="1","元",TEXT(A12,"e"))</f>
        <v>3</v>
      </c>
      <c r="E12" s="27" t="s">
        <v>13</v>
      </c>
      <c r="F12" s="28"/>
      <c r="G12" s="29" t="s">
        <v>79</v>
      </c>
      <c r="H12" s="29" t="s">
        <v>79</v>
      </c>
      <c r="I12" s="29" t="s">
        <v>79</v>
      </c>
      <c r="J12" s="29" t="s">
        <v>79</v>
      </c>
      <c r="K12" s="29" t="s">
        <v>79</v>
      </c>
      <c r="L12" s="29" t="s">
        <v>79</v>
      </c>
      <c r="M12" s="29" t="s">
        <v>79</v>
      </c>
      <c r="N12" s="29" t="s">
        <v>79</v>
      </c>
      <c r="O12" s="29" t="s">
        <v>79</v>
      </c>
      <c r="P12" s="29" t="s">
        <v>79</v>
      </c>
      <c r="Q12" s="29" t="s">
        <v>79</v>
      </c>
      <c r="R12" s="29" t="s">
        <v>79</v>
      </c>
      <c r="S12" s="29" t="s">
        <v>79</v>
      </c>
      <c r="T12" s="29" t="s">
        <v>79</v>
      </c>
      <c r="U12" s="29" t="s">
        <v>79</v>
      </c>
      <c r="V12" s="29" t="s">
        <v>79</v>
      </c>
      <c r="W12" s="29" t="s">
        <v>79</v>
      </c>
      <c r="X12" s="29" t="s">
        <v>79</v>
      </c>
      <c r="Y12" s="29" t="s">
        <v>79</v>
      </c>
    </row>
    <row r="13" spans="1:25" ht="9.65" customHeight="1">
      <c r="A13" s="30">
        <f>DATE(YEAR(A14)-1,5,1)</f>
        <v>44682</v>
      </c>
      <c r="B13" s="61" t="str">
        <f>IF(TEXT(A12,"ggg")=TEXT(A13,"ggg"),"",TEXT(A13,"ggg"))</f>
        <v/>
      </c>
      <c r="C13" s="61"/>
      <c r="D13" s="27" t="str">
        <f>IF(TEXT(A13,"e")="1","元",TEXT(A13,"e"))</f>
        <v>4</v>
      </c>
      <c r="E13" s="27" t="str">
        <f>IF(TEXT(A12,"ggg")=TEXT(A13,"ggg"),"","年")</f>
        <v/>
      </c>
      <c r="F13" s="8"/>
      <c r="G13" s="9" t="s">
        <v>79</v>
      </c>
      <c r="H13" s="9" t="s">
        <v>79</v>
      </c>
      <c r="I13" s="9" t="s">
        <v>79</v>
      </c>
      <c r="J13" s="9" t="s">
        <v>79</v>
      </c>
      <c r="K13" s="9" t="s">
        <v>79</v>
      </c>
      <c r="L13" s="9" t="s">
        <v>79</v>
      </c>
      <c r="M13" s="9" t="s">
        <v>79</v>
      </c>
      <c r="N13" s="9" t="s">
        <v>79</v>
      </c>
      <c r="O13" s="9" t="s">
        <v>79</v>
      </c>
      <c r="P13" s="9" t="s">
        <v>79</v>
      </c>
      <c r="Q13" s="9" t="s">
        <v>79</v>
      </c>
      <c r="R13" s="9" t="s">
        <v>79</v>
      </c>
      <c r="S13" s="9" t="s">
        <v>79</v>
      </c>
      <c r="T13" s="9" t="s">
        <v>79</v>
      </c>
      <c r="U13" s="9" t="s">
        <v>79</v>
      </c>
      <c r="V13" s="9" t="s">
        <v>79</v>
      </c>
      <c r="W13" s="9" t="s">
        <v>79</v>
      </c>
      <c r="X13" s="9" t="s">
        <v>79</v>
      </c>
      <c r="Y13" s="9" t="s">
        <v>79</v>
      </c>
    </row>
    <row r="14" spans="1:25" ht="9.65" customHeight="1">
      <c r="A14" s="30">
        <f>DATE(YEAR(A15)-1,5,1)</f>
        <v>45047</v>
      </c>
      <c r="B14" s="61" t="str">
        <f>IF(TEXT(A13,"ggg")=TEXT(A14,"ggg"),"",TEXT(A14,"ggg"))</f>
        <v/>
      </c>
      <c r="C14" s="61"/>
      <c r="D14" s="27" t="str">
        <f>IF(TEXT(A14,"e")="1","元",TEXT(A14,"e"))</f>
        <v>5</v>
      </c>
      <c r="E14" s="27" t="str">
        <f>IF(TEXT(A13,"ggg")=TEXT(A14,"ggg"),"","年")</f>
        <v/>
      </c>
      <c r="F14" s="8"/>
      <c r="G14" s="9">
        <v>7</v>
      </c>
      <c r="H14" s="9">
        <v>0</v>
      </c>
      <c r="I14" s="9">
        <v>7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1</v>
      </c>
      <c r="T14" s="9">
        <v>0</v>
      </c>
      <c r="U14" s="9">
        <v>4</v>
      </c>
      <c r="V14" s="9">
        <v>0</v>
      </c>
      <c r="W14" s="9">
        <v>2</v>
      </c>
      <c r="X14" s="9">
        <v>0</v>
      </c>
      <c r="Y14" s="9">
        <v>0</v>
      </c>
    </row>
    <row r="15" spans="1:25" ht="9.65" customHeight="1">
      <c r="A15" s="31">
        <f>DATE(YEAR(A17)-1,5,1)</f>
        <v>45413</v>
      </c>
      <c r="B15" s="61" t="str">
        <f>IF(TEXT(A14,"ggg")=TEXT(A15,"ggg"),"",TEXT(A15,"ggg"))</f>
        <v/>
      </c>
      <c r="C15" s="61"/>
      <c r="D15" s="27" t="str">
        <f>IF(TEXT(A15,"e")="1","元",TEXT(A15,"e"))</f>
        <v>6</v>
      </c>
      <c r="E15" s="27" t="str">
        <f>IF(TEXT(A14,"ggg")=TEXT(A15,"ggg"),"","年")</f>
        <v/>
      </c>
      <c r="F15" s="8"/>
      <c r="G15" s="9">
        <v>78</v>
      </c>
      <c r="H15" s="9">
        <v>2</v>
      </c>
      <c r="I15" s="9">
        <v>76</v>
      </c>
      <c r="J15" s="9">
        <v>0</v>
      </c>
      <c r="K15" s="9">
        <v>0</v>
      </c>
      <c r="L15" s="9">
        <v>0</v>
      </c>
      <c r="M15" s="9">
        <v>1</v>
      </c>
      <c r="N15" s="9">
        <v>0</v>
      </c>
      <c r="O15" s="9">
        <v>3</v>
      </c>
      <c r="P15" s="9">
        <v>0</v>
      </c>
      <c r="Q15" s="9">
        <v>10</v>
      </c>
      <c r="R15" s="9">
        <v>0</v>
      </c>
      <c r="S15" s="9">
        <v>10</v>
      </c>
      <c r="T15" s="9">
        <v>1</v>
      </c>
      <c r="U15" s="9">
        <v>20</v>
      </c>
      <c r="V15" s="9">
        <v>1</v>
      </c>
      <c r="W15" s="9">
        <v>21</v>
      </c>
      <c r="X15" s="9">
        <v>0</v>
      </c>
      <c r="Y15" s="9">
        <v>11</v>
      </c>
    </row>
    <row r="16" spans="1:25" ht="9.65" customHeight="1">
      <c r="A16" s="30"/>
      <c r="B16" s="15"/>
      <c r="C16" s="15"/>
      <c r="D16" s="15"/>
      <c r="E16" s="18"/>
      <c r="F16" s="8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s="11" customFormat="1" ht="9.65" customHeight="1">
      <c r="A17" s="31">
        <v>45778</v>
      </c>
      <c r="B17" s="60" t="str">
        <f>IF(TEXT(A15,"ggg")=TEXT(A17,"ggg"),"",TEXT(A17,"ggg"))</f>
        <v/>
      </c>
      <c r="C17" s="60"/>
      <c r="D17" s="32" t="str">
        <f>IF(TEXT(A17,"e")="1","元",TEXT(A17,"e"))</f>
        <v>7</v>
      </c>
      <c r="E17" s="32" t="str">
        <f>IF(TEXT(A15,"ggg")=TEXT(A17,"ggg"),"","年")</f>
        <v/>
      </c>
      <c r="F17" s="10"/>
      <c r="G17" s="2">
        <v>102</v>
      </c>
      <c r="H17" s="2">
        <v>1</v>
      </c>
      <c r="I17" s="2">
        <v>101</v>
      </c>
      <c r="J17" s="2">
        <v>0</v>
      </c>
      <c r="K17" s="2">
        <v>1</v>
      </c>
      <c r="L17" s="2">
        <v>0</v>
      </c>
      <c r="M17" s="2">
        <v>0</v>
      </c>
      <c r="N17" s="2">
        <v>0</v>
      </c>
      <c r="O17" s="2">
        <v>2</v>
      </c>
      <c r="P17" s="2">
        <v>0</v>
      </c>
      <c r="Q17" s="2">
        <v>5</v>
      </c>
      <c r="R17" s="2">
        <v>0</v>
      </c>
      <c r="S17" s="2">
        <v>19</v>
      </c>
      <c r="T17" s="2">
        <v>1</v>
      </c>
      <c r="U17" s="2">
        <v>31</v>
      </c>
      <c r="V17" s="2">
        <v>0</v>
      </c>
      <c r="W17" s="2">
        <v>35</v>
      </c>
      <c r="X17" s="2">
        <v>0</v>
      </c>
      <c r="Y17" s="2">
        <v>8</v>
      </c>
    </row>
    <row r="18" spans="1:25" ht="9.65" customHeight="1">
      <c r="E18" s="16"/>
      <c r="F18" s="8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s="11" customFormat="1" ht="9.65" customHeight="1">
      <c r="B19" s="52" t="s">
        <v>17</v>
      </c>
      <c r="C19" s="52"/>
      <c r="D19" s="52"/>
      <c r="E19" s="52"/>
      <c r="F19" s="10"/>
      <c r="G19" s="2">
        <v>4</v>
      </c>
      <c r="H19" s="2">
        <v>0</v>
      </c>
      <c r="I19" s="2">
        <v>4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2</v>
      </c>
      <c r="V19" s="2">
        <v>0</v>
      </c>
      <c r="W19" s="2">
        <v>2</v>
      </c>
      <c r="X19" s="2">
        <v>0</v>
      </c>
      <c r="Y19" s="2">
        <v>0</v>
      </c>
    </row>
    <row r="20" spans="1:25" ht="9.65" customHeight="1">
      <c r="C20" s="62" t="s">
        <v>18</v>
      </c>
      <c r="D20" s="33"/>
      <c r="E20" s="33"/>
      <c r="F20" s="8"/>
      <c r="G20" s="9">
        <v>4</v>
      </c>
      <c r="H20" s="9">
        <v>0</v>
      </c>
      <c r="I20" s="9">
        <v>4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2</v>
      </c>
      <c r="V20" s="9">
        <v>0</v>
      </c>
      <c r="W20" s="9">
        <v>2</v>
      </c>
      <c r="X20" s="9">
        <v>0</v>
      </c>
      <c r="Y20" s="9">
        <v>0</v>
      </c>
    </row>
    <row r="21" spans="1:25" ht="9.65" customHeight="1">
      <c r="C21" s="33" t="s">
        <v>19</v>
      </c>
      <c r="D21" s="33"/>
      <c r="E21" s="33"/>
      <c r="F21" s="8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</row>
    <row r="22" spans="1:25" ht="9.65" customHeight="1">
      <c r="C22" s="33" t="s">
        <v>20</v>
      </c>
      <c r="D22" s="33"/>
      <c r="E22" s="33"/>
      <c r="F22" s="8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</row>
    <row r="23" spans="1:25" ht="9.65" customHeight="1">
      <c r="C23" s="33" t="s">
        <v>21</v>
      </c>
      <c r="D23" s="33"/>
      <c r="E23" s="33"/>
      <c r="F23" s="8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</row>
    <row r="24" spans="1:25" ht="9.65" customHeight="1">
      <c r="C24" s="16"/>
      <c r="D24" s="16"/>
      <c r="E24" s="16"/>
      <c r="F24" s="8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s="11" customFormat="1" ht="9.65" customHeight="1">
      <c r="B25" s="52" t="s">
        <v>22</v>
      </c>
      <c r="C25" s="52"/>
      <c r="D25" s="52"/>
      <c r="E25" s="52"/>
      <c r="F25" s="10"/>
      <c r="G25" s="2">
        <v>11</v>
      </c>
      <c r="H25" s="2">
        <v>0</v>
      </c>
      <c r="I25" s="2">
        <v>11</v>
      </c>
      <c r="J25" s="2">
        <v>0</v>
      </c>
      <c r="K25" s="2">
        <v>1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1</v>
      </c>
      <c r="T25" s="2">
        <v>0</v>
      </c>
      <c r="U25" s="2">
        <v>4</v>
      </c>
      <c r="V25" s="2">
        <v>0</v>
      </c>
      <c r="W25" s="2">
        <v>4</v>
      </c>
      <c r="X25" s="2">
        <v>0</v>
      </c>
      <c r="Y25" s="2">
        <v>1</v>
      </c>
    </row>
    <row r="26" spans="1:25" ht="9.65" customHeight="1">
      <c r="C26" s="33" t="s">
        <v>23</v>
      </c>
      <c r="D26" s="33"/>
      <c r="E26" s="33"/>
      <c r="F26" s="8"/>
      <c r="G26" s="9">
        <v>1</v>
      </c>
      <c r="H26" s="9">
        <v>0</v>
      </c>
      <c r="I26" s="9">
        <v>1</v>
      </c>
      <c r="J26" s="9">
        <v>0</v>
      </c>
      <c r="K26" s="9">
        <v>1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</row>
    <row r="27" spans="1:25" ht="9.65" customHeight="1">
      <c r="B27" s="16"/>
      <c r="C27" s="33" t="s">
        <v>24</v>
      </c>
      <c r="D27" s="33"/>
      <c r="E27" s="33"/>
      <c r="F27" s="8"/>
      <c r="G27" s="9">
        <v>2</v>
      </c>
      <c r="H27" s="9">
        <v>0</v>
      </c>
      <c r="I27" s="9">
        <v>2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2</v>
      </c>
      <c r="X27" s="9">
        <v>0</v>
      </c>
      <c r="Y27" s="9">
        <v>0</v>
      </c>
    </row>
    <row r="28" spans="1:25" ht="9.65" customHeight="1">
      <c r="B28" s="16"/>
      <c r="C28" s="33" t="s">
        <v>25</v>
      </c>
      <c r="D28" s="33"/>
      <c r="E28" s="33"/>
      <c r="F28" s="8"/>
      <c r="G28" s="9">
        <v>1</v>
      </c>
      <c r="H28" s="9">
        <v>0</v>
      </c>
      <c r="I28" s="9">
        <v>1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1</v>
      </c>
    </row>
    <row r="29" spans="1:25" ht="9.65" customHeight="1">
      <c r="C29" s="33" t="s">
        <v>26</v>
      </c>
      <c r="D29" s="33"/>
      <c r="E29" s="33"/>
      <c r="F29" s="8"/>
      <c r="G29" s="9">
        <v>1</v>
      </c>
      <c r="H29" s="9">
        <v>0</v>
      </c>
      <c r="I29" s="9">
        <v>1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1</v>
      </c>
      <c r="V29" s="9">
        <v>0</v>
      </c>
      <c r="W29" s="9">
        <v>0</v>
      </c>
      <c r="X29" s="9">
        <v>0</v>
      </c>
      <c r="Y29" s="9">
        <v>0</v>
      </c>
    </row>
    <row r="30" spans="1:25" ht="9.65" customHeight="1">
      <c r="C30" s="33" t="s">
        <v>27</v>
      </c>
      <c r="D30" s="33"/>
      <c r="E30" s="33"/>
      <c r="F30" s="8"/>
      <c r="G30" s="9">
        <v>5</v>
      </c>
      <c r="H30" s="9">
        <v>0</v>
      </c>
      <c r="I30" s="9">
        <v>5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1</v>
      </c>
      <c r="T30" s="9">
        <v>0</v>
      </c>
      <c r="U30" s="9">
        <v>2</v>
      </c>
      <c r="V30" s="9">
        <v>0</v>
      </c>
      <c r="W30" s="9">
        <v>2</v>
      </c>
      <c r="X30" s="9">
        <v>0</v>
      </c>
      <c r="Y30" s="9">
        <v>0</v>
      </c>
    </row>
    <row r="31" spans="1:25" ht="9.65" customHeight="1">
      <c r="C31" s="33" t="s">
        <v>28</v>
      </c>
      <c r="D31" s="33"/>
      <c r="E31" s="33"/>
      <c r="F31" s="8"/>
      <c r="G31" s="9">
        <v>1</v>
      </c>
      <c r="H31" s="9">
        <v>0</v>
      </c>
      <c r="I31" s="9">
        <v>1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1</v>
      </c>
      <c r="V31" s="9">
        <v>0</v>
      </c>
      <c r="W31" s="9">
        <v>0</v>
      </c>
      <c r="X31" s="9">
        <v>0</v>
      </c>
      <c r="Y31" s="9">
        <v>0</v>
      </c>
    </row>
    <row r="32" spans="1:25" ht="9.65" customHeight="1">
      <c r="C32" s="16"/>
      <c r="D32" s="16"/>
      <c r="E32" s="16"/>
      <c r="F32" s="8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2:25" s="11" customFormat="1" ht="9.65" customHeight="1">
      <c r="B33" s="52" t="s">
        <v>29</v>
      </c>
      <c r="C33" s="52"/>
      <c r="D33" s="52"/>
      <c r="E33" s="52"/>
      <c r="F33" s="10"/>
      <c r="G33" s="2">
        <v>25</v>
      </c>
      <c r="H33" s="2">
        <v>0</v>
      </c>
      <c r="I33" s="2">
        <v>25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1</v>
      </c>
      <c r="R33" s="2">
        <v>0</v>
      </c>
      <c r="S33" s="2">
        <v>5</v>
      </c>
      <c r="T33" s="2">
        <v>0</v>
      </c>
      <c r="U33" s="2">
        <v>8</v>
      </c>
      <c r="V33" s="2">
        <v>0</v>
      </c>
      <c r="W33" s="2">
        <v>6</v>
      </c>
      <c r="X33" s="2">
        <v>0</v>
      </c>
      <c r="Y33" s="2">
        <v>5</v>
      </c>
    </row>
    <row r="34" spans="2:25" ht="9.65" customHeight="1">
      <c r="C34" s="33" t="s">
        <v>30</v>
      </c>
      <c r="D34" s="33"/>
      <c r="E34" s="33"/>
      <c r="F34" s="8"/>
      <c r="G34" s="9">
        <v>1</v>
      </c>
      <c r="H34" s="9">
        <v>0</v>
      </c>
      <c r="I34" s="9">
        <v>1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1</v>
      </c>
      <c r="V34" s="9">
        <v>0</v>
      </c>
      <c r="W34" s="9">
        <v>0</v>
      </c>
      <c r="X34" s="9">
        <v>0</v>
      </c>
      <c r="Y34" s="9">
        <v>0</v>
      </c>
    </row>
    <row r="35" spans="2:25" ht="9.65" customHeight="1">
      <c r="C35" s="33" t="s">
        <v>31</v>
      </c>
      <c r="D35" s="33"/>
      <c r="E35" s="33"/>
      <c r="F35" s="8"/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</row>
    <row r="36" spans="2:25" ht="9.65" customHeight="1">
      <c r="C36" s="33" t="s">
        <v>32</v>
      </c>
      <c r="D36" s="33"/>
      <c r="E36" s="33"/>
      <c r="F36" s="8"/>
      <c r="G36" s="9">
        <v>2</v>
      </c>
      <c r="H36" s="9">
        <v>0</v>
      </c>
      <c r="I36" s="9">
        <v>2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1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1</v>
      </c>
    </row>
    <row r="37" spans="2:25" ht="9.65" customHeight="1">
      <c r="C37" s="33" t="s">
        <v>15</v>
      </c>
      <c r="D37" s="33"/>
      <c r="E37" s="33"/>
      <c r="F37" s="8"/>
      <c r="G37" s="9">
        <v>6</v>
      </c>
      <c r="H37" s="9">
        <v>0</v>
      </c>
      <c r="I37" s="9">
        <v>6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1</v>
      </c>
      <c r="R37" s="9">
        <v>0</v>
      </c>
      <c r="S37" s="9">
        <v>1</v>
      </c>
      <c r="T37" s="9">
        <v>0</v>
      </c>
      <c r="U37" s="9">
        <v>3</v>
      </c>
      <c r="V37" s="9">
        <v>0</v>
      </c>
      <c r="W37" s="9">
        <v>1</v>
      </c>
      <c r="X37" s="9">
        <v>0</v>
      </c>
      <c r="Y37" s="9">
        <v>0</v>
      </c>
    </row>
    <row r="38" spans="2:25" ht="9.65" customHeight="1">
      <c r="C38" s="33" t="s">
        <v>33</v>
      </c>
      <c r="D38" s="33"/>
      <c r="E38" s="33"/>
      <c r="F38" s="8"/>
      <c r="G38" s="9">
        <v>1</v>
      </c>
      <c r="H38" s="9">
        <v>0</v>
      </c>
      <c r="I38" s="9">
        <v>1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1</v>
      </c>
      <c r="V38" s="9">
        <v>0</v>
      </c>
      <c r="W38" s="9">
        <v>0</v>
      </c>
      <c r="X38" s="9">
        <v>0</v>
      </c>
      <c r="Y38" s="9">
        <v>0</v>
      </c>
    </row>
    <row r="39" spans="2:25" ht="9.65" customHeight="1">
      <c r="C39" s="33" t="s">
        <v>34</v>
      </c>
      <c r="D39" s="33"/>
      <c r="E39" s="33"/>
      <c r="F39" s="8"/>
      <c r="G39" s="9">
        <v>8</v>
      </c>
      <c r="H39" s="9">
        <v>0</v>
      </c>
      <c r="I39" s="9">
        <v>8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3</v>
      </c>
      <c r="V39" s="9">
        <v>0</v>
      </c>
      <c r="W39" s="9">
        <v>3</v>
      </c>
      <c r="X39" s="9">
        <v>0</v>
      </c>
      <c r="Y39" s="9">
        <v>2</v>
      </c>
    </row>
    <row r="40" spans="2:25" ht="9.65" customHeight="1">
      <c r="C40" s="33" t="s">
        <v>35</v>
      </c>
      <c r="D40" s="33"/>
      <c r="E40" s="33"/>
      <c r="F40" s="8"/>
      <c r="G40" s="9">
        <v>8</v>
      </c>
      <c r="H40" s="9">
        <v>0</v>
      </c>
      <c r="I40" s="9">
        <v>8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3</v>
      </c>
      <c r="V40" s="9">
        <v>0</v>
      </c>
      <c r="W40" s="9">
        <v>3</v>
      </c>
      <c r="X40" s="9">
        <v>0</v>
      </c>
      <c r="Y40" s="9">
        <v>2</v>
      </c>
    </row>
    <row r="41" spans="2:25" ht="9.65" customHeight="1">
      <c r="C41" s="33" t="s">
        <v>16</v>
      </c>
      <c r="D41" s="33"/>
      <c r="E41" s="33"/>
      <c r="F41" s="8"/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</row>
    <row r="42" spans="2:25" ht="9.65" customHeight="1">
      <c r="C42" s="33" t="s">
        <v>36</v>
      </c>
      <c r="D42" s="33"/>
      <c r="E42" s="33"/>
      <c r="F42" s="8"/>
      <c r="G42" s="9">
        <v>1</v>
      </c>
      <c r="H42" s="9">
        <v>0</v>
      </c>
      <c r="I42" s="9">
        <v>1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1</v>
      </c>
      <c r="X42" s="9">
        <v>0</v>
      </c>
      <c r="Y42" s="9">
        <v>0</v>
      </c>
    </row>
    <row r="43" spans="2:25" ht="9.65" customHeight="1">
      <c r="C43" s="33" t="s">
        <v>37</v>
      </c>
      <c r="D43" s="33"/>
      <c r="E43" s="33"/>
      <c r="F43" s="8"/>
      <c r="G43" s="9">
        <v>1</v>
      </c>
      <c r="H43" s="9">
        <v>0</v>
      </c>
      <c r="I43" s="9">
        <v>1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1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</row>
    <row r="44" spans="2:25" ht="9.65" customHeight="1">
      <c r="C44" s="33" t="s">
        <v>38</v>
      </c>
      <c r="D44" s="33"/>
      <c r="E44" s="33"/>
      <c r="F44" s="8"/>
      <c r="G44" s="9">
        <v>2</v>
      </c>
      <c r="H44" s="9">
        <v>0</v>
      </c>
      <c r="I44" s="9">
        <v>2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2</v>
      </c>
    </row>
    <row r="45" spans="2:25" ht="9.65" customHeight="1">
      <c r="C45" s="33" t="s">
        <v>39</v>
      </c>
      <c r="D45" s="33"/>
      <c r="E45" s="33"/>
      <c r="F45" s="8"/>
      <c r="G45" s="9">
        <v>1</v>
      </c>
      <c r="H45" s="9">
        <v>0</v>
      </c>
      <c r="I45" s="9">
        <v>1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1</v>
      </c>
      <c r="X45" s="9">
        <v>0</v>
      </c>
      <c r="Y45" s="9">
        <v>0</v>
      </c>
    </row>
    <row r="46" spans="2:25" ht="9.65" customHeight="1">
      <c r="C46" s="33" t="s">
        <v>40</v>
      </c>
      <c r="D46" s="33"/>
      <c r="E46" s="33"/>
      <c r="F46" s="8"/>
      <c r="G46" s="9">
        <v>2</v>
      </c>
      <c r="H46" s="9">
        <v>0</v>
      </c>
      <c r="I46" s="9">
        <v>2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2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</row>
    <row r="47" spans="2:25" ht="9.65" customHeight="1">
      <c r="C47" s="16"/>
      <c r="D47" s="16"/>
      <c r="E47" s="16"/>
      <c r="F47" s="8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2:25" s="11" customFormat="1" ht="9.65" customHeight="1">
      <c r="B48" s="52" t="s">
        <v>41</v>
      </c>
      <c r="C48" s="52"/>
      <c r="D48" s="52"/>
      <c r="E48" s="52"/>
      <c r="F48" s="10"/>
      <c r="G48" s="2">
        <v>13</v>
      </c>
      <c r="H48" s="2">
        <v>0</v>
      </c>
      <c r="I48" s="2">
        <v>13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1</v>
      </c>
      <c r="P48" s="2">
        <v>0</v>
      </c>
      <c r="Q48" s="2">
        <v>0</v>
      </c>
      <c r="R48" s="2">
        <v>0</v>
      </c>
      <c r="S48" s="2">
        <v>2</v>
      </c>
      <c r="T48" s="2">
        <v>0</v>
      </c>
      <c r="U48" s="2">
        <v>5</v>
      </c>
      <c r="V48" s="2">
        <v>0</v>
      </c>
      <c r="W48" s="2">
        <v>5</v>
      </c>
      <c r="X48" s="2">
        <v>0</v>
      </c>
      <c r="Y48" s="2">
        <v>0</v>
      </c>
    </row>
    <row r="49" spans="2:25" ht="9.65" customHeight="1">
      <c r="B49" s="16"/>
      <c r="C49" s="33" t="s">
        <v>42</v>
      </c>
      <c r="D49" s="33"/>
      <c r="E49" s="33"/>
      <c r="F49" s="8"/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</row>
    <row r="50" spans="2:25" ht="9.65" customHeight="1">
      <c r="C50" s="33" t="s">
        <v>43</v>
      </c>
      <c r="D50" s="33"/>
      <c r="E50" s="33"/>
      <c r="F50" s="8"/>
      <c r="G50" s="9">
        <v>1</v>
      </c>
      <c r="H50" s="9">
        <v>0</v>
      </c>
      <c r="I50" s="9">
        <v>1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1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</row>
    <row r="51" spans="2:25" ht="9.65" customHeight="1">
      <c r="C51" s="33" t="s">
        <v>44</v>
      </c>
      <c r="D51" s="33"/>
      <c r="E51" s="33"/>
      <c r="F51" s="8"/>
      <c r="G51" s="9">
        <v>1</v>
      </c>
      <c r="H51" s="9">
        <v>0</v>
      </c>
      <c r="I51" s="9">
        <v>1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1</v>
      </c>
      <c r="X51" s="9">
        <v>0</v>
      </c>
      <c r="Y51" s="9">
        <v>0</v>
      </c>
    </row>
    <row r="52" spans="2:25" ht="9.65" customHeight="1">
      <c r="C52" s="33" t="s">
        <v>45</v>
      </c>
      <c r="D52" s="33"/>
      <c r="E52" s="33"/>
      <c r="F52" s="8"/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</row>
    <row r="53" spans="2:25" ht="9.65" customHeight="1">
      <c r="B53" s="16"/>
      <c r="C53" s="33" t="s">
        <v>46</v>
      </c>
      <c r="D53" s="33"/>
      <c r="E53" s="33"/>
      <c r="F53" s="8"/>
      <c r="G53" s="9">
        <v>7</v>
      </c>
      <c r="H53" s="9">
        <v>0</v>
      </c>
      <c r="I53" s="9">
        <v>7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5</v>
      </c>
      <c r="V53" s="9">
        <v>0</v>
      </c>
      <c r="W53" s="9">
        <v>2</v>
      </c>
      <c r="X53" s="9">
        <v>0</v>
      </c>
      <c r="Y53" s="9">
        <v>0</v>
      </c>
    </row>
    <row r="54" spans="2:25" ht="9.65" customHeight="1">
      <c r="B54" s="16"/>
      <c r="C54" s="33" t="s">
        <v>47</v>
      </c>
      <c r="D54" s="33"/>
      <c r="E54" s="33"/>
      <c r="F54" s="8"/>
      <c r="G54" s="9">
        <v>4</v>
      </c>
      <c r="H54" s="9">
        <v>0</v>
      </c>
      <c r="I54" s="9">
        <v>4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1</v>
      </c>
      <c r="P54" s="9">
        <v>0</v>
      </c>
      <c r="Q54" s="9">
        <v>0</v>
      </c>
      <c r="R54" s="9">
        <v>0</v>
      </c>
      <c r="S54" s="9">
        <v>1</v>
      </c>
      <c r="T54" s="9">
        <v>0</v>
      </c>
      <c r="U54" s="9">
        <v>0</v>
      </c>
      <c r="V54" s="9">
        <v>0</v>
      </c>
      <c r="W54" s="9">
        <v>2</v>
      </c>
      <c r="X54" s="9">
        <v>0</v>
      </c>
      <c r="Y54" s="9">
        <v>0</v>
      </c>
    </row>
    <row r="55" spans="2:25" ht="9.65" customHeight="1">
      <c r="B55" s="16"/>
      <c r="C55" s="16"/>
      <c r="D55" s="16"/>
      <c r="E55" s="16"/>
      <c r="F55" s="8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2:25" s="11" customFormat="1" ht="9.65" customHeight="1">
      <c r="B56" s="52" t="s">
        <v>48</v>
      </c>
      <c r="C56" s="52"/>
      <c r="D56" s="52"/>
      <c r="E56" s="52"/>
      <c r="F56" s="10"/>
      <c r="G56" s="2">
        <v>18</v>
      </c>
      <c r="H56" s="2">
        <v>0</v>
      </c>
      <c r="I56" s="2">
        <v>18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1</v>
      </c>
      <c r="P56" s="2">
        <v>0</v>
      </c>
      <c r="Q56" s="2">
        <v>0</v>
      </c>
      <c r="R56" s="2">
        <v>0</v>
      </c>
      <c r="S56" s="2">
        <v>6</v>
      </c>
      <c r="T56" s="2">
        <v>0</v>
      </c>
      <c r="U56" s="2">
        <v>5</v>
      </c>
      <c r="V56" s="2">
        <v>0</v>
      </c>
      <c r="W56" s="2">
        <v>5</v>
      </c>
      <c r="X56" s="2">
        <v>0</v>
      </c>
      <c r="Y56" s="2">
        <v>1</v>
      </c>
    </row>
    <row r="57" spans="2:25" ht="9.65" customHeight="1">
      <c r="C57" s="33" t="s">
        <v>49</v>
      </c>
      <c r="D57" s="33"/>
      <c r="E57" s="33"/>
      <c r="F57" s="8"/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</row>
    <row r="58" spans="2:25" ht="9.65" customHeight="1">
      <c r="C58" s="33" t="s">
        <v>50</v>
      </c>
      <c r="D58" s="33"/>
      <c r="E58" s="33"/>
      <c r="F58" s="8"/>
      <c r="G58" s="9">
        <v>3</v>
      </c>
      <c r="H58" s="9">
        <v>0</v>
      </c>
      <c r="I58" s="9">
        <v>3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2</v>
      </c>
      <c r="T58" s="9">
        <v>0</v>
      </c>
      <c r="U58" s="9">
        <v>0</v>
      </c>
      <c r="V58" s="9">
        <v>0</v>
      </c>
      <c r="W58" s="9">
        <v>1</v>
      </c>
      <c r="X58" s="9">
        <v>0</v>
      </c>
      <c r="Y58" s="9">
        <v>0</v>
      </c>
    </row>
    <row r="59" spans="2:25" ht="9.65" customHeight="1">
      <c r="C59" s="33" t="s">
        <v>51</v>
      </c>
      <c r="D59" s="33"/>
      <c r="E59" s="33"/>
      <c r="F59" s="8"/>
      <c r="G59" s="9">
        <v>10</v>
      </c>
      <c r="H59" s="9">
        <v>0</v>
      </c>
      <c r="I59" s="9">
        <v>10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1</v>
      </c>
      <c r="P59" s="9">
        <v>0</v>
      </c>
      <c r="Q59" s="9">
        <v>0</v>
      </c>
      <c r="R59" s="9">
        <v>0</v>
      </c>
      <c r="S59" s="9">
        <v>3</v>
      </c>
      <c r="T59" s="9">
        <v>0</v>
      </c>
      <c r="U59" s="9">
        <v>2</v>
      </c>
      <c r="V59" s="9">
        <v>0</v>
      </c>
      <c r="W59" s="9">
        <v>4</v>
      </c>
      <c r="X59" s="9">
        <v>0</v>
      </c>
      <c r="Y59" s="9">
        <v>0</v>
      </c>
    </row>
    <row r="60" spans="2:25" ht="9.65" customHeight="1">
      <c r="C60" s="33" t="s">
        <v>35</v>
      </c>
      <c r="D60" s="33"/>
      <c r="E60" s="33"/>
      <c r="F60" s="8"/>
      <c r="G60" s="9">
        <v>10</v>
      </c>
      <c r="H60" s="9">
        <v>0</v>
      </c>
      <c r="I60" s="9">
        <v>10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1</v>
      </c>
      <c r="P60" s="9">
        <v>0</v>
      </c>
      <c r="Q60" s="9">
        <v>0</v>
      </c>
      <c r="R60" s="9">
        <v>0</v>
      </c>
      <c r="S60" s="9">
        <v>3</v>
      </c>
      <c r="T60" s="9">
        <v>0</v>
      </c>
      <c r="U60" s="9">
        <v>2</v>
      </c>
      <c r="V60" s="9">
        <v>0</v>
      </c>
      <c r="W60" s="9">
        <v>4</v>
      </c>
      <c r="X60" s="9">
        <v>0</v>
      </c>
      <c r="Y60" s="9">
        <v>0</v>
      </c>
    </row>
    <row r="61" spans="2:25" ht="9.65" customHeight="1">
      <c r="B61" s="16"/>
      <c r="C61" s="33" t="s">
        <v>52</v>
      </c>
      <c r="D61" s="33"/>
      <c r="E61" s="33"/>
      <c r="F61" s="8"/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</row>
    <row r="62" spans="2:25" ht="9.65" customHeight="1">
      <c r="C62" s="33" t="s">
        <v>53</v>
      </c>
      <c r="D62" s="33"/>
      <c r="E62" s="33"/>
      <c r="F62" s="8"/>
      <c r="G62" s="9">
        <v>3</v>
      </c>
      <c r="H62" s="9">
        <v>0</v>
      </c>
      <c r="I62" s="9">
        <v>3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1</v>
      </c>
      <c r="T62" s="9">
        <v>0</v>
      </c>
      <c r="U62" s="9">
        <v>1</v>
      </c>
      <c r="V62" s="9">
        <v>0</v>
      </c>
      <c r="W62" s="9">
        <v>0</v>
      </c>
      <c r="X62" s="9">
        <v>0</v>
      </c>
      <c r="Y62" s="9">
        <v>1</v>
      </c>
    </row>
    <row r="63" spans="2:25" ht="9.65" customHeight="1">
      <c r="C63" s="33" t="s">
        <v>54</v>
      </c>
      <c r="D63" s="33"/>
      <c r="E63" s="33"/>
      <c r="F63" s="8"/>
      <c r="G63" s="9">
        <v>2</v>
      </c>
      <c r="H63" s="9">
        <v>0</v>
      </c>
      <c r="I63" s="9">
        <v>2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2</v>
      </c>
      <c r="V63" s="9">
        <v>0</v>
      </c>
      <c r="W63" s="9">
        <v>0</v>
      </c>
      <c r="X63" s="9">
        <v>0</v>
      </c>
      <c r="Y63" s="9">
        <v>0</v>
      </c>
    </row>
    <row r="64" spans="2:25" ht="9.65" customHeight="1">
      <c r="C64" s="33" t="s">
        <v>55</v>
      </c>
      <c r="D64" s="33"/>
      <c r="E64" s="33"/>
      <c r="F64" s="8"/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</row>
    <row r="65" spans="2:25" ht="9.65" customHeight="1">
      <c r="C65" s="16"/>
      <c r="D65" s="16"/>
      <c r="E65" s="16"/>
      <c r="F65" s="8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2:25" s="11" customFormat="1" ht="9.65" customHeight="1">
      <c r="B66" s="52" t="s">
        <v>56</v>
      </c>
      <c r="C66" s="52"/>
      <c r="D66" s="52"/>
      <c r="E66" s="52"/>
      <c r="F66" s="10"/>
      <c r="G66" s="2">
        <v>12</v>
      </c>
      <c r="H66" s="2">
        <v>0</v>
      </c>
      <c r="I66" s="2">
        <v>12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1</v>
      </c>
      <c r="R66" s="2">
        <v>0</v>
      </c>
      <c r="S66" s="2">
        <v>0</v>
      </c>
      <c r="T66" s="2">
        <v>0</v>
      </c>
      <c r="U66" s="2">
        <v>3</v>
      </c>
      <c r="V66" s="2">
        <v>0</v>
      </c>
      <c r="W66" s="2">
        <v>8</v>
      </c>
      <c r="X66" s="2">
        <v>0</v>
      </c>
      <c r="Y66" s="2">
        <v>0</v>
      </c>
    </row>
    <row r="67" spans="2:25" ht="9.65" customHeight="1">
      <c r="C67" s="33" t="s">
        <v>57</v>
      </c>
      <c r="D67" s="33"/>
      <c r="E67" s="33"/>
      <c r="F67" s="8"/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</row>
    <row r="68" spans="2:25" ht="9.65" customHeight="1">
      <c r="B68" s="16"/>
      <c r="C68" s="33" t="s">
        <v>58</v>
      </c>
      <c r="D68" s="33"/>
      <c r="E68" s="33"/>
      <c r="F68" s="8"/>
      <c r="G68" s="9">
        <v>1</v>
      </c>
      <c r="H68" s="9">
        <v>0</v>
      </c>
      <c r="I68" s="9">
        <v>1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1</v>
      </c>
      <c r="V68" s="9">
        <v>0</v>
      </c>
      <c r="W68" s="9">
        <v>0</v>
      </c>
      <c r="X68" s="9">
        <v>0</v>
      </c>
      <c r="Y68" s="9">
        <v>0</v>
      </c>
    </row>
    <row r="69" spans="2:25" ht="9.65" customHeight="1">
      <c r="C69" s="33" t="s">
        <v>59</v>
      </c>
      <c r="D69" s="33"/>
      <c r="E69" s="33"/>
      <c r="F69" s="8"/>
      <c r="G69" s="9">
        <v>10</v>
      </c>
      <c r="H69" s="9">
        <v>0</v>
      </c>
      <c r="I69" s="9">
        <v>10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1</v>
      </c>
      <c r="R69" s="9">
        <v>0</v>
      </c>
      <c r="S69" s="9">
        <v>0</v>
      </c>
      <c r="T69" s="9">
        <v>0</v>
      </c>
      <c r="U69" s="9">
        <v>1</v>
      </c>
      <c r="V69" s="9">
        <v>0</v>
      </c>
      <c r="W69" s="9">
        <v>8</v>
      </c>
      <c r="X69" s="9">
        <v>0</v>
      </c>
      <c r="Y69" s="9">
        <v>0</v>
      </c>
    </row>
    <row r="70" spans="2:25" ht="9.65" customHeight="1">
      <c r="C70" s="33" t="s">
        <v>60</v>
      </c>
      <c r="D70" s="33"/>
      <c r="E70" s="33"/>
      <c r="F70" s="8"/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</row>
    <row r="71" spans="2:25" ht="9.65" customHeight="1">
      <c r="C71" s="33" t="s">
        <v>61</v>
      </c>
      <c r="D71" s="33"/>
      <c r="E71" s="33"/>
      <c r="F71" s="8"/>
      <c r="G71" s="9">
        <v>1</v>
      </c>
      <c r="H71" s="9">
        <v>0</v>
      </c>
      <c r="I71" s="9">
        <v>1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1</v>
      </c>
      <c r="V71" s="9">
        <v>0</v>
      </c>
      <c r="W71" s="9">
        <v>0</v>
      </c>
      <c r="X71" s="9">
        <v>0</v>
      </c>
      <c r="Y71" s="9">
        <v>0</v>
      </c>
    </row>
    <row r="72" spans="2:25" ht="9.65" customHeight="1">
      <c r="C72" s="16"/>
      <c r="D72" s="16"/>
      <c r="E72" s="16"/>
      <c r="F72" s="8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2:25" s="11" customFormat="1" ht="9.65" customHeight="1">
      <c r="B73" s="52" t="s">
        <v>62</v>
      </c>
      <c r="C73" s="52"/>
      <c r="D73" s="52"/>
      <c r="E73" s="52"/>
      <c r="F73" s="10"/>
      <c r="G73" s="2">
        <v>2</v>
      </c>
      <c r="H73" s="2">
        <v>0</v>
      </c>
      <c r="I73" s="2">
        <v>2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1</v>
      </c>
      <c r="V73" s="2">
        <v>0</v>
      </c>
      <c r="W73" s="2">
        <v>0</v>
      </c>
      <c r="X73" s="2">
        <v>0</v>
      </c>
      <c r="Y73" s="2">
        <v>1</v>
      </c>
    </row>
    <row r="74" spans="2:25" ht="9.65" customHeight="1">
      <c r="C74" s="33" t="s">
        <v>63</v>
      </c>
      <c r="D74" s="33"/>
      <c r="E74" s="33"/>
      <c r="F74" s="8"/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</row>
    <row r="75" spans="2:25" ht="9.65" customHeight="1">
      <c r="B75" s="16"/>
      <c r="C75" s="33" t="s">
        <v>64</v>
      </c>
      <c r="D75" s="33"/>
      <c r="E75" s="33"/>
      <c r="F75" s="8"/>
      <c r="G75" s="9">
        <v>2</v>
      </c>
      <c r="H75" s="9">
        <v>0</v>
      </c>
      <c r="I75" s="9">
        <v>2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1</v>
      </c>
      <c r="V75" s="9">
        <v>0</v>
      </c>
      <c r="W75" s="9">
        <v>0</v>
      </c>
      <c r="X75" s="9">
        <v>0</v>
      </c>
      <c r="Y75" s="9">
        <v>1</v>
      </c>
    </row>
    <row r="76" spans="2:25" ht="9.65" customHeight="1">
      <c r="B76" s="16"/>
      <c r="C76" s="33" t="s">
        <v>65</v>
      </c>
      <c r="D76" s="33"/>
      <c r="E76" s="33"/>
      <c r="F76" s="8"/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</row>
    <row r="77" spans="2:25" ht="9.65" customHeight="1">
      <c r="C77" s="33" t="s">
        <v>66</v>
      </c>
      <c r="D77" s="33"/>
      <c r="E77" s="33"/>
      <c r="F77" s="8"/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</row>
    <row r="78" spans="2:25" ht="9.65" customHeight="1">
      <c r="C78" s="16"/>
      <c r="D78" s="16"/>
      <c r="E78" s="16"/>
      <c r="F78" s="8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2:25" s="11" customFormat="1" ht="9.65" customHeight="1">
      <c r="B79" s="52" t="s">
        <v>67</v>
      </c>
      <c r="C79" s="52"/>
      <c r="D79" s="52"/>
      <c r="E79" s="52"/>
      <c r="F79" s="10"/>
      <c r="G79" s="2">
        <v>17</v>
      </c>
      <c r="H79" s="2">
        <v>1</v>
      </c>
      <c r="I79" s="2">
        <v>16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3</v>
      </c>
      <c r="R79" s="2">
        <v>0</v>
      </c>
      <c r="S79" s="2">
        <v>5</v>
      </c>
      <c r="T79" s="2">
        <v>1</v>
      </c>
      <c r="U79" s="2">
        <v>3</v>
      </c>
      <c r="V79" s="2">
        <v>0</v>
      </c>
      <c r="W79" s="2">
        <v>5</v>
      </c>
      <c r="X79" s="2">
        <v>0</v>
      </c>
      <c r="Y79" s="2">
        <v>0</v>
      </c>
    </row>
    <row r="80" spans="2:25" ht="9.65" customHeight="1">
      <c r="C80" s="33" t="s">
        <v>68</v>
      </c>
      <c r="D80" s="33"/>
      <c r="E80" s="33"/>
      <c r="F80" s="8"/>
      <c r="G80" s="9">
        <v>4</v>
      </c>
      <c r="H80" s="9">
        <v>0</v>
      </c>
      <c r="I80" s="9">
        <v>4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2</v>
      </c>
      <c r="R80" s="9">
        <v>0</v>
      </c>
      <c r="S80" s="9">
        <v>1</v>
      </c>
      <c r="T80" s="9">
        <v>0</v>
      </c>
      <c r="U80" s="9">
        <v>0</v>
      </c>
      <c r="V80" s="9">
        <v>0</v>
      </c>
      <c r="W80" s="9">
        <v>1</v>
      </c>
      <c r="X80" s="9">
        <v>0</v>
      </c>
      <c r="Y80" s="9">
        <v>0</v>
      </c>
    </row>
    <row r="81" spans="1:25" ht="9.65" customHeight="1">
      <c r="C81" s="33" t="s">
        <v>35</v>
      </c>
      <c r="D81" s="33"/>
      <c r="E81" s="33"/>
      <c r="F81" s="8"/>
      <c r="G81" s="9">
        <v>3</v>
      </c>
      <c r="H81" s="9">
        <v>0</v>
      </c>
      <c r="I81" s="9">
        <v>3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2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1</v>
      </c>
      <c r="X81" s="9">
        <v>0</v>
      </c>
      <c r="Y81" s="9">
        <v>0</v>
      </c>
    </row>
    <row r="82" spans="1:25" ht="9.65" customHeight="1">
      <c r="C82" s="33" t="s">
        <v>69</v>
      </c>
      <c r="D82" s="33"/>
      <c r="E82" s="33"/>
      <c r="F82" s="8"/>
      <c r="G82" s="9">
        <v>1</v>
      </c>
      <c r="H82" s="9">
        <v>0</v>
      </c>
      <c r="I82" s="9">
        <v>1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1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0</v>
      </c>
    </row>
    <row r="83" spans="1:25" ht="9.65" customHeight="1">
      <c r="C83" s="33" t="s">
        <v>70</v>
      </c>
      <c r="D83" s="33"/>
      <c r="E83" s="33"/>
      <c r="F83" s="8"/>
      <c r="G83" s="9">
        <v>1</v>
      </c>
      <c r="H83" s="9">
        <v>0</v>
      </c>
      <c r="I83" s="9">
        <v>1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1</v>
      </c>
      <c r="X83" s="9">
        <v>0</v>
      </c>
      <c r="Y83" s="9">
        <v>0</v>
      </c>
    </row>
    <row r="84" spans="1:25" ht="9.65" customHeight="1">
      <c r="C84" s="33" t="s">
        <v>71</v>
      </c>
      <c r="D84" s="33"/>
      <c r="E84" s="33"/>
      <c r="F84" s="8"/>
      <c r="G84" s="9">
        <v>2</v>
      </c>
      <c r="H84" s="9">
        <v>0</v>
      </c>
      <c r="I84" s="9">
        <v>2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1</v>
      </c>
      <c r="T84" s="9">
        <v>0</v>
      </c>
      <c r="U84" s="9">
        <v>1</v>
      </c>
      <c r="V84" s="9">
        <v>0</v>
      </c>
      <c r="W84" s="9">
        <v>0</v>
      </c>
      <c r="X84" s="9">
        <v>0</v>
      </c>
      <c r="Y84" s="9">
        <v>0</v>
      </c>
    </row>
    <row r="85" spans="1:25" ht="9.65" customHeight="1">
      <c r="C85" s="33" t="s">
        <v>72</v>
      </c>
      <c r="D85" s="33"/>
      <c r="E85" s="33"/>
      <c r="F85" s="8"/>
      <c r="G85" s="9">
        <v>4</v>
      </c>
      <c r="H85" s="9">
        <v>0</v>
      </c>
      <c r="I85" s="9">
        <v>4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2</v>
      </c>
      <c r="T85" s="9">
        <v>0</v>
      </c>
      <c r="U85" s="9">
        <v>1</v>
      </c>
      <c r="V85" s="9">
        <v>0</v>
      </c>
      <c r="W85" s="9">
        <v>1</v>
      </c>
      <c r="X85" s="9">
        <v>0</v>
      </c>
      <c r="Y85" s="9">
        <v>0</v>
      </c>
    </row>
    <row r="86" spans="1:25" ht="9.65" customHeight="1">
      <c r="C86" s="33" t="s">
        <v>73</v>
      </c>
      <c r="D86" s="33"/>
      <c r="E86" s="33"/>
      <c r="F86" s="8"/>
      <c r="G86" s="9">
        <v>3</v>
      </c>
      <c r="H86" s="9">
        <v>1</v>
      </c>
      <c r="I86" s="9">
        <v>2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1</v>
      </c>
      <c r="R86" s="9">
        <v>0</v>
      </c>
      <c r="S86" s="9">
        <v>0</v>
      </c>
      <c r="T86" s="9">
        <v>1</v>
      </c>
      <c r="U86" s="9">
        <v>1</v>
      </c>
      <c r="V86" s="9">
        <v>0</v>
      </c>
      <c r="W86" s="9">
        <v>0</v>
      </c>
      <c r="X86" s="9">
        <v>0</v>
      </c>
      <c r="Y86" s="9">
        <v>0</v>
      </c>
    </row>
    <row r="87" spans="1:25" ht="9.65" customHeight="1">
      <c r="C87" s="33" t="s">
        <v>74</v>
      </c>
      <c r="D87" s="33"/>
      <c r="E87" s="33"/>
      <c r="F87" s="8"/>
      <c r="G87" s="9">
        <v>2</v>
      </c>
      <c r="H87" s="9">
        <v>0</v>
      </c>
      <c r="I87" s="9">
        <v>2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1</v>
      </c>
      <c r="T87" s="9">
        <v>0</v>
      </c>
      <c r="U87" s="9">
        <v>0</v>
      </c>
      <c r="V87" s="9">
        <v>0</v>
      </c>
      <c r="W87" s="9">
        <v>1</v>
      </c>
      <c r="X87" s="9">
        <v>0</v>
      </c>
      <c r="Y87" s="9">
        <v>0</v>
      </c>
    </row>
    <row r="88" spans="1:25" ht="9.65" customHeight="1">
      <c r="C88" s="33" t="s">
        <v>75</v>
      </c>
      <c r="D88" s="33"/>
      <c r="E88" s="33"/>
      <c r="F88" s="8"/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</row>
    <row r="89" spans="1:25" ht="9.65" customHeight="1">
      <c r="C89" s="33" t="s">
        <v>76</v>
      </c>
      <c r="D89" s="33"/>
      <c r="E89" s="33"/>
      <c r="F89" s="8"/>
      <c r="G89" s="9">
        <v>1</v>
      </c>
      <c r="H89" s="9">
        <v>0</v>
      </c>
      <c r="I89" s="9">
        <v>1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9">
        <v>1</v>
      </c>
      <c r="X89" s="9">
        <v>0</v>
      </c>
      <c r="Y89" s="9">
        <v>0</v>
      </c>
    </row>
    <row r="90" spans="1:25" ht="5.15" customHeight="1">
      <c r="A90" s="12"/>
      <c r="B90" s="12"/>
      <c r="C90" s="12"/>
      <c r="D90" s="12"/>
      <c r="E90" s="12"/>
      <c r="F90" s="17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</row>
    <row r="91" spans="1:25" ht="5.15" customHeight="1"/>
    <row r="92" spans="1:25">
      <c r="A92" s="24" t="s">
        <v>78</v>
      </c>
      <c r="B92"/>
      <c r="C92"/>
      <c r="D92"/>
    </row>
    <row r="93" spans="1:25"/>
    <row r="94" spans="1:25"/>
    <row r="95" spans="1:25"/>
    <row r="96" spans="1:25"/>
    <row r="97"/>
    <row r="98"/>
    <row r="99"/>
    <row r="100"/>
    <row r="101"/>
    <row r="102"/>
    <row r="103"/>
    <row r="104"/>
    <row r="105"/>
    <row r="106"/>
    <row r="107"/>
  </sheetData>
  <mergeCells count="102">
    <mergeCell ref="C89:E89"/>
    <mergeCell ref="C80:E80"/>
    <mergeCell ref="C81:E81"/>
    <mergeCell ref="C82:E82"/>
    <mergeCell ref="C83:E83"/>
    <mergeCell ref="C84:E84"/>
    <mergeCell ref="C85:E85"/>
    <mergeCell ref="C86:E86"/>
    <mergeCell ref="C87:E87"/>
    <mergeCell ref="C51:E51"/>
    <mergeCell ref="B48:E48"/>
    <mergeCell ref="C60:E60"/>
    <mergeCell ref="C43:E43"/>
    <mergeCell ref="C49:E49"/>
    <mergeCell ref="C50:E50"/>
    <mergeCell ref="C88:E88"/>
    <mergeCell ref="B66:E66"/>
    <mergeCell ref="C74:E74"/>
    <mergeCell ref="B73:E73"/>
    <mergeCell ref="C76:E76"/>
    <mergeCell ref="C57:E57"/>
    <mergeCell ref="C58:E58"/>
    <mergeCell ref="C53:E53"/>
    <mergeCell ref="C71:E71"/>
    <mergeCell ref="C62:E62"/>
    <mergeCell ref="C63:E63"/>
    <mergeCell ref="C64:E64"/>
    <mergeCell ref="B56:E56"/>
    <mergeCell ref="C54:E54"/>
    <mergeCell ref="C77:E77"/>
    <mergeCell ref="C69:E69"/>
    <mergeCell ref="C70:E70"/>
    <mergeCell ref="B79:E79"/>
    <mergeCell ref="C75:E75"/>
    <mergeCell ref="C59:E59"/>
    <mergeCell ref="C61:E61"/>
    <mergeCell ref="C67:E67"/>
    <mergeCell ref="C68:E68"/>
    <mergeCell ref="I8:I10"/>
    <mergeCell ref="B5:E10"/>
    <mergeCell ref="C21:E21"/>
    <mergeCell ref="B19:E19"/>
    <mergeCell ref="B17:C17"/>
    <mergeCell ref="C22:E22"/>
    <mergeCell ref="C29:E29"/>
    <mergeCell ref="C30:E30"/>
    <mergeCell ref="B12:C12"/>
    <mergeCell ref="B13:C13"/>
    <mergeCell ref="B14:C14"/>
    <mergeCell ref="B15:C15"/>
    <mergeCell ref="C20:E20"/>
    <mergeCell ref="C23:E23"/>
    <mergeCell ref="C26:E26"/>
    <mergeCell ref="C27:E27"/>
    <mergeCell ref="C52:E52"/>
    <mergeCell ref="C38:E38"/>
    <mergeCell ref="B33:E33"/>
    <mergeCell ref="A1:O1"/>
    <mergeCell ref="P1:Y1"/>
    <mergeCell ref="N7:O8"/>
    <mergeCell ref="P7:Q8"/>
    <mergeCell ref="R7:S8"/>
    <mergeCell ref="L7:M8"/>
    <mergeCell ref="A2:Y2"/>
    <mergeCell ref="X7:Y8"/>
    <mergeCell ref="G8:G10"/>
    <mergeCell ref="H8:H10"/>
    <mergeCell ref="Y9:Y10"/>
    <mergeCell ref="W9:W10"/>
    <mergeCell ref="X9:X10"/>
    <mergeCell ref="O9:O10"/>
    <mergeCell ref="G5:I7"/>
    <mergeCell ref="J7:K8"/>
    <mergeCell ref="R9:R10"/>
    <mergeCell ref="S9:S10"/>
    <mergeCell ref="J9:J10"/>
    <mergeCell ref="V7:W8"/>
    <mergeCell ref="Q9:Q10"/>
    <mergeCell ref="L9:L10"/>
    <mergeCell ref="M9:M10"/>
    <mergeCell ref="N9:N10"/>
    <mergeCell ref="C31:E31"/>
    <mergeCell ref="C40:E40"/>
    <mergeCell ref="C41:E41"/>
    <mergeCell ref="C28:E28"/>
    <mergeCell ref="C44:E44"/>
    <mergeCell ref="C45:E45"/>
    <mergeCell ref="C46:E46"/>
    <mergeCell ref="J5:Y6"/>
    <mergeCell ref="T7:U8"/>
    <mergeCell ref="T9:T10"/>
    <mergeCell ref="U9:U10"/>
    <mergeCell ref="V9:V10"/>
    <mergeCell ref="K9:K10"/>
    <mergeCell ref="P9:P10"/>
    <mergeCell ref="C34:E34"/>
    <mergeCell ref="C35:E35"/>
    <mergeCell ref="C36:E36"/>
    <mergeCell ref="C37:E37"/>
    <mergeCell ref="B25:E25"/>
    <mergeCell ref="C39:E39"/>
    <mergeCell ref="C42:E42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25-00-54</vt:lpstr>
      <vt:lpstr>'25-00-54'!_01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2026-07-27T06:46:44Z</dcterms:created>
  <dcterms:modified xsi:type="dcterms:W3CDTF">2026-07-27T06:46:50Z</dcterms:modified>
  <cp:category/>
</cp:coreProperties>
</file>