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71D5E055-E2AF-4212-B4A0-3351807A3C20}" xr6:coauthVersionLast="47" xr6:coauthVersionMax="47" xr10:uidLastSave="{EEE00F97-3FA2-4D46-9E85-8A996979A6A5}"/>
  <bookViews>
    <workbookView xWindow="-38510" yWindow="-6130" windowWidth="38620" windowHeight="21100" xr2:uid="{673A349A-3FCE-4AC3-8E79-16BBC63FE86C}"/>
  </bookViews>
  <sheets>
    <sheet name="25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'25-00-68'!$A$1:$AA$79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8" l="1"/>
  <c r="A11" i="8"/>
  <c r="G12" i="8" s="1"/>
  <c r="A10" i="8" l="1"/>
  <c r="B12" i="8"/>
  <c r="D11" i="8"/>
  <c r="B11" i="8" l="1"/>
  <c r="G11" i="8"/>
  <c r="D10" i="8"/>
  <c r="A9" i="8"/>
  <c r="G10" i="8" l="1"/>
  <c r="A8" i="8"/>
  <c r="D9" i="8"/>
  <c r="B10" i="8"/>
  <c r="G9" i="8" l="1"/>
  <c r="B8" i="8"/>
  <c r="B9" i="8"/>
  <c r="D8" i="8"/>
</calcChain>
</file>

<file path=xl/sharedStrings.xml><?xml version="1.0" encoding="utf-8"?>
<sst xmlns="http://schemas.openxmlformats.org/spreadsheetml/2006/main" count="89" uniqueCount="40">
  <si>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</si>
  <si>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</si>
  <si>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</si>
  <si>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</si>
  <si>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</si>
  <si>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</si>
  <si>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</si>
  <si>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</si>
  <si>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</si>
  <si>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</si>
  <si>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</si>
  <si>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</si>
  <si>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</si>
  <si>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</si>
  <si>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</si>
  <si>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</si>
  <si>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</si>
  <si>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</si>
  <si>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</si>
  <si>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</si>
  <si>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</si>
  <si>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</si>
  <si>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</si>
  <si>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</si>
  <si>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</si>
  <si>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</si>
  <si>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</si>
  <si>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</si>
  <si>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</si>
  <si>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</si>
  <si>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</si>
  <si>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</si>
  <si>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</si>
  <si>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</si>
  <si>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</si>
  <si>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学生、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</si>
  <si>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</si>
  <si>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68　 宿泊供与の委託終了者の終了事由別　 終　了　時　職　業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</si>
  <si>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</si>
  <si>
    <t>刑の執行免除者</t>
    <rPh sb="0" eb="1">
      <t>ケイ</t>
    </rPh>
    <rPh sb="2" eb="4">
      <t>シッコウ</t>
    </rPh>
    <rPh sb="4" eb="6">
      <t>メンジョ</t>
    </rPh>
    <rPh sb="6" eb="7">
      <t>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</si>
</sst>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\ \ \ \ \ \ \ \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18" fillId="0" borderId="15" xfId="0" applyFont="1" applyBorder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Font="1" applyBorder="1">
      <alignment vertical="center"/>
    </xf>
    <xf numFmtId="49" fontId="38" fillId="0" borderId="0" xfId="0" applyFont="1">
      <alignment vertical="center"/>
    </xf>
    <xf numFmtId="0" fontId="38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39" fillId="0" borderId="18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 shrinkToFit="1"/>
    </xf>
    <xf numFmtId="178" fontId="18" fillId="0" borderId="0" xfId="0" applyNumberFormat="1" applyFont="1" applyAlignment="1">
      <alignment horizontal="right" vertical="center" shrinkToFit="1"/>
    </xf>
    <xf numFmtId="178" fontId="36" fillId="0" borderId="0" xfId="0" applyNumberFormat="1" applyFont="1" applyAlignment="1">
      <alignment horizontal="right"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49" fontId="42" fillId="0" borderId="19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/>
    </xf>
    <xf numFmtId="49" fontId="40" fillId="0" borderId="19" xfId="0" applyFont="1" applyBorder="1" applyAlignment="1">
      <alignment horizontal="distributed" vertical="center" wrapText="1"/>
    </xf>
    <xf numFmtId="183" fontId="37" fillId="0" borderId="0" xfId="0" applyNumberFormat="1" applyFont="1" applyAlignment="1">
      <alignment horizontal="right" vertical="center" shrinkToFit="1"/>
    </xf>
    <xf numFmtId="178" fontId="0" fillId="0" borderId="0" xfId="0" applyNumberFormat="1" applyAlignment="1">
      <alignment horizontal="right" vertical="center" shrinkToFit="1"/>
    </xf>
    <xf numFmtId="14" fontId="4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45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 shrinkToFit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13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  <xf numFmtId="49" fontId="40" fillId="0" borderId="20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23" xfId="0" applyFont="1" applyBorder="1" applyAlignment="1">
      <alignment horizontal="distributed" vertical="center" justifyLastLine="1"/>
    </xf>
    <xf numFmtId="49" fontId="39" fillId="0" borderId="24" xfId="0" applyFont="1" applyBorder="1" applyAlignment="1">
      <alignment horizontal="distributed" vertical="center" justifyLastLine="1"/>
    </xf>
    <xf numFmtId="49" fontId="39" fillId="0" borderId="21" xfId="0" applyFont="1" applyBorder="1" applyAlignment="1">
      <alignment horizontal="distributed" vertical="center" indent="2"/>
    </xf>
    <xf numFmtId="49" fontId="39" fillId="0" borderId="13" xfId="0" applyFont="1" applyBorder="1" applyAlignment="1">
      <alignment horizontal="distributed" vertical="center" indent="2"/>
    </xf>
    <xf numFmtId="49" fontId="39" fillId="0" borderId="22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distributed" vertical="center" wrapText="1"/>
    </xf>
    <xf numFmtId="49" fontId="43" fillId="0" borderId="20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4" fillId="0" borderId="20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A1B40A9-08C8-4588-8135-358956DC3A28}"/>
    <cellStyle name="Comma [0]_Full Year FY96" xfId="20" xr:uid="{B0FB565C-F4B6-43F3-8197-C1B2AA475AFE}"/>
    <cellStyle name="Comma_Full Year FY96" xfId="21" xr:uid="{35194472-A559-42EF-B482-01447348351D}"/>
    <cellStyle name="Currency [0]_CCOCPX" xfId="22" xr:uid="{82642511-168A-4BD0-9855-D8F5E7800DE8}"/>
    <cellStyle name="Currency_CCOCPX" xfId="23" xr:uid="{7017BF63-437D-4BD5-AD7D-9757B6AB4487}"/>
    <cellStyle name="entry" xfId="24" xr:uid="{89C8A98C-20A6-464C-8EFA-7194CC479383}"/>
    <cellStyle name="Grey" xfId="25" xr:uid="{6E8B043D-66B5-4F6F-8BA9-9603B58D3A2A}"/>
    <cellStyle name="Header1" xfId="26" xr:uid="{5029CD23-2CA9-4A95-8D23-DC39F52C6475}"/>
    <cellStyle name="Header2" xfId="27" xr:uid="{02053D97-29E5-4330-971E-0A775C17D703}"/>
    <cellStyle name="Input [yellow]" xfId="28" xr:uid="{E36D70F1-B3CB-48A0-AADF-6A7CE1A28BEE}"/>
    <cellStyle name="Normal - Style1" xfId="29" xr:uid="{E65E5105-7082-4BD7-8F93-E54844883CEC}"/>
    <cellStyle name="Normal_#18-Internet" xfId="30" xr:uid="{6861183F-0805-45D7-BD74-BD6F4287B6A8}"/>
    <cellStyle name="Percent [2]" xfId="31" xr:uid="{18C621B7-C8E7-4ED8-A0E2-5A8A894615F3}"/>
    <cellStyle name="price" xfId="32" xr:uid="{557A7DA2-8CE5-4AE3-B656-E33974898596}"/>
    <cellStyle name="revised" xfId="33" xr:uid="{1569225C-5365-4608-958A-A6C6F675DA6F}"/>
    <cellStyle name="section" xfId="34" xr:uid="{36393C74-62B3-4D43-8FE8-10675F45845C}"/>
    <cellStyle name="subhead" xfId="35" xr:uid="{A8EC9651-8D39-40CC-A9B0-C7F861050152}"/>
    <cellStyle name="title" xfId="36" xr:uid="{D5DC6796-8C7E-4F98-83B5-E5255346E8F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309EDAE-0080-4130-9DEE-3B887F1A049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762DDCD-D1A4-4316-978A-801DB676C62E}"/>
    <cellStyle name="標準 2 2" xfId="61" xr:uid="{B5481701-2CEB-4EB9-B3E5-7123299AE246}"/>
    <cellStyle name="標準 2 3" xfId="62" xr:uid="{9B93B86F-BDD3-446B-960F-B1EE2113EE00}"/>
    <cellStyle name="標準 2 4" xfId="63" xr:uid="{7B3AC869-2C02-4A0D-9A65-E44D5226DAD4}"/>
    <cellStyle name="標準 2 5" xfId="64" xr:uid="{CC173FCF-23E3-4324-BD53-0AA78EA9A308}"/>
    <cellStyle name="標準 2 6" xfId="65" xr:uid="{4DD3ECBA-017D-4D8E-A1E2-019A34B5866E}"/>
    <cellStyle name="標準 2_0031_保護観察終了者の終了事由・成績別　罪名及び非行名" xfId="66" xr:uid="{5157D7D2-430E-4892-A6BA-D150ECBC3E5F}"/>
    <cellStyle name="標準 3" xfId="67" xr:uid="{5FD8A37E-23E4-4F5B-9496-46739B5431A3}"/>
    <cellStyle name="標準 4" xfId="68" xr:uid="{8F89B3C4-587C-4A13-B90C-06805E24C6EB}"/>
    <cellStyle name="標準 5" xfId="69" xr:uid="{266E3292-1D1E-41F9-B8CC-203337130F23}"/>
    <cellStyle name="標準 6" xfId="70" xr:uid="{A46E39DE-7754-4586-815B-93069482B947}"/>
    <cellStyle name="標準 7" xfId="71" xr:uid="{202D44AD-D301-4717-8D35-F8FCD09DDB52}"/>
    <cellStyle name="標準 8" xfId="72" xr:uid="{9B44F1FC-5017-4E78-9C46-F422FB40E43B}"/>
    <cellStyle name="標準 9" xfId="73" xr:uid="{9C656C19-0DDB-4B7B-A793-2999DA67A6F4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5240" name="AutoShape 1">
          <a:extLst>
            <a:ext uri="{FF2B5EF4-FFF2-40B4-BE49-F238E27FC236}">
              <a16:creationId xmlns:a16="http://schemas.microsoft.com/office/drawing/2014/main" id="{3C5C1DC5-83F9-397A-A223-1B2B0F2E2737}"/>
            </a:ext>
          </a:extLst>
        </xdr:cNvPr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5241" name="AutoShape 3">
          <a:extLst>
            <a:ext uri="{FF2B5EF4-FFF2-40B4-BE49-F238E27FC236}">
              <a16:creationId xmlns:a16="http://schemas.microsoft.com/office/drawing/2014/main" id="{637DB621-A7CB-153D-BB48-3596E693A6F0}"/>
            </a:ext>
          </a:extLst>
        </xdr:cNvPr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242" name="AutoShape 4">
          <a:extLst>
            <a:ext uri="{FF2B5EF4-FFF2-40B4-BE49-F238E27FC236}">
              <a16:creationId xmlns:a16="http://schemas.microsoft.com/office/drawing/2014/main" id="{C57D02B1-624C-9CD4-6ADE-DA767FDC43D0}"/>
            </a:ext>
          </a:extLst>
        </xdr:cNvPr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243" name="AutoShape 5">
          <a:extLst>
            <a:ext uri="{FF2B5EF4-FFF2-40B4-BE49-F238E27FC236}">
              <a16:creationId xmlns:a16="http://schemas.microsoft.com/office/drawing/2014/main" id="{0F705A25-12B0-4B2B-EFD1-76F2358F6F66}"/>
            </a:ext>
          </a:extLst>
        </xdr:cNvPr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244" name="AutoShape 6">
          <a:extLst>
            <a:ext uri="{FF2B5EF4-FFF2-40B4-BE49-F238E27FC236}">
              <a16:creationId xmlns:a16="http://schemas.microsoft.com/office/drawing/2014/main" id="{D559F76D-2640-9DF8-0281-4603880617C7}"/>
            </a:ext>
          </a:extLst>
        </xdr:cNvPr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245" name="AutoShape 7">
          <a:extLst>
            <a:ext uri="{FF2B5EF4-FFF2-40B4-BE49-F238E27FC236}">
              <a16:creationId xmlns:a16="http://schemas.microsoft.com/office/drawing/2014/main" id="{6A92DD6E-AA20-FB43-610F-6D848CB7B1C4}"/>
            </a:ext>
          </a:extLst>
        </xdr:cNvPr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5246" name="AutoShape 8">
          <a:extLst>
            <a:ext uri="{FF2B5EF4-FFF2-40B4-BE49-F238E27FC236}">
              <a16:creationId xmlns:a16="http://schemas.microsoft.com/office/drawing/2014/main" id="{3A52D9CA-DE01-C9FA-248E-02F6C6468662}"/>
            </a:ext>
          </a:extLst>
        </xdr:cNvPr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206DB-7120-4728-9AC8-79C3856E5534}">
  <sheetPr>
    <pageSetUpPr fitToPage="1"/>
  </sheetPr>
  <dimension ref="A1:AB88"/>
  <sheetViews>
    <sheetView showGridLines="0" tabSelected="1" zoomScaleNormal="100" zoomScaleSheetLayoutView="115" workbookViewId="0">
      <selection sqref="A1:S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2" width="7.109375" customWidth="1"/>
    <col min="13" max="13" width="9.44140625" customWidth="1"/>
    <col min="14" max="17" width="7.109375" customWidth="1"/>
    <col min="18" max="18" width="9" customWidth="1"/>
    <col min="19" max="23" width="8.77734375" customWidth="1"/>
    <col min="24" max="25" width="9.77734375" customWidth="1"/>
    <col min="26" max="26" width="9.44140625" customWidth="1"/>
    <col min="27" max="27" width="10.44140625" customWidth="1"/>
    <col min="28" max="28" width="9.33203125" customWidth="1"/>
  </cols>
  <sheetData>
    <row r="1" spans="1:28" s="1" customFormat="1" ht="16.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</row>
    <row r="2" spans="1:28" s="2" customFormat="1" ht="27" customHeight="1">
      <c r="A2" s="57" t="s">
        <v>37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</row>
    <row r="3" spans="1:28" ht="10.5" customHeight="1">
      <c r="G3" s="3"/>
      <c r="H3" s="3"/>
      <c r="T3" s="24"/>
      <c r="U3" s="24"/>
      <c r="V3" s="24"/>
      <c r="W3" s="24"/>
      <c r="X3" s="24"/>
      <c r="Y3" s="24"/>
      <c r="Z3" s="24"/>
      <c r="AA3" s="24"/>
    </row>
    <row r="4" spans="1:28" ht="2.15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28" s="8" customFormat="1" ht="15" customHeight="1">
      <c r="A5" s="7"/>
      <c r="B5" s="63" t="s">
        <v>0</v>
      </c>
      <c r="C5" s="63"/>
      <c r="D5" s="63"/>
      <c r="E5" s="63"/>
      <c r="F5" s="63"/>
      <c r="G5" s="63"/>
      <c r="H5" s="7"/>
      <c r="I5" s="65" t="s">
        <v>1</v>
      </c>
      <c r="J5" s="67" t="s">
        <v>32</v>
      </c>
      <c r="K5" s="67" t="s">
        <v>31</v>
      </c>
      <c r="L5" s="48" t="s">
        <v>14</v>
      </c>
      <c r="M5" s="49"/>
      <c r="N5" s="49"/>
      <c r="O5" s="50"/>
      <c r="P5" s="51" t="s">
        <v>15</v>
      </c>
      <c r="Q5" s="51" t="s">
        <v>27</v>
      </c>
      <c r="R5" s="51" t="s">
        <v>28</v>
      </c>
      <c r="S5" s="51" t="s">
        <v>21</v>
      </c>
      <c r="T5" s="70" t="s">
        <v>22</v>
      </c>
      <c r="U5" s="51" t="s">
        <v>25</v>
      </c>
      <c r="V5" s="72" t="s">
        <v>29</v>
      </c>
      <c r="W5" s="51" t="s">
        <v>30</v>
      </c>
      <c r="X5" s="60" t="s">
        <v>23</v>
      </c>
      <c r="Y5" s="61"/>
      <c r="Z5" s="62"/>
      <c r="AA5" s="58" t="s">
        <v>16</v>
      </c>
    </row>
    <row r="6" spans="1:28" s="8" customFormat="1" ht="45" customHeight="1">
      <c r="A6" s="9"/>
      <c r="B6" s="64"/>
      <c r="C6" s="64"/>
      <c r="D6" s="64"/>
      <c r="E6" s="64"/>
      <c r="F6" s="64"/>
      <c r="G6" s="64"/>
      <c r="H6" s="9"/>
      <c r="I6" s="66"/>
      <c r="J6" s="68"/>
      <c r="K6" s="74"/>
      <c r="L6" s="40" t="s">
        <v>17</v>
      </c>
      <c r="M6" s="38" t="s">
        <v>26</v>
      </c>
      <c r="N6" s="39" t="s">
        <v>24</v>
      </c>
      <c r="O6" s="41" t="s">
        <v>10</v>
      </c>
      <c r="P6" s="52"/>
      <c r="Q6" s="52"/>
      <c r="R6" s="52"/>
      <c r="S6" s="69"/>
      <c r="T6" s="71"/>
      <c r="U6" s="69"/>
      <c r="V6" s="73"/>
      <c r="W6" s="69"/>
      <c r="X6" s="28" t="s">
        <v>35</v>
      </c>
      <c r="Y6" s="28" t="s">
        <v>18</v>
      </c>
      <c r="Z6" s="28" t="s">
        <v>19</v>
      </c>
      <c r="AA6" s="59"/>
    </row>
    <row r="7" spans="1:28" s="10" customFormat="1" ht="5.15" customHeight="1">
      <c r="H7" s="11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12"/>
    </row>
    <row r="8" spans="1:28" s="10" customFormat="1" ht="10.4" customHeight="1">
      <c r="A8" s="44">
        <f>DATE(YEAR(A9)-1,5,1)</f>
        <v>44317</v>
      </c>
      <c r="B8" s="55" t="str">
        <f>TEXT(A8,"ggg")</f>
        <v>令和</v>
      </c>
      <c r="C8" s="55"/>
      <c r="D8" s="75" t="str">
        <f>IF(TEXT(A8,"e")="1","元",TEXT(A8,"e"))</f>
        <v>3</v>
      </c>
      <c r="E8" s="75"/>
      <c r="F8" s="75"/>
      <c r="G8" s="45" t="s">
        <v>34</v>
      </c>
      <c r="H8" s="25"/>
      <c r="I8" s="30">
        <v>3716</v>
      </c>
      <c r="J8" s="30">
        <v>42</v>
      </c>
      <c r="K8" s="30">
        <v>57</v>
      </c>
      <c r="L8" s="30">
        <v>17</v>
      </c>
      <c r="M8" s="30">
        <v>37</v>
      </c>
      <c r="N8" s="30">
        <v>2</v>
      </c>
      <c r="O8" s="30">
        <v>129</v>
      </c>
      <c r="P8" s="30">
        <v>9</v>
      </c>
      <c r="Q8" s="30">
        <v>26</v>
      </c>
      <c r="R8" s="30">
        <v>69</v>
      </c>
      <c r="S8" s="30">
        <v>147</v>
      </c>
      <c r="T8" s="30">
        <v>925</v>
      </c>
      <c r="U8" s="30">
        <v>193</v>
      </c>
      <c r="V8" s="30">
        <v>12</v>
      </c>
      <c r="W8" s="30">
        <v>1</v>
      </c>
      <c r="X8" s="30">
        <v>4</v>
      </c>
      <c r="Y8" s="30">
        <v>1</v>
      </c>
      <c r="Z8" s="30">
        <v>2041</v>
      </c>
      <c r="AA8" s="30">
        <v>4</v>
      </c>
      <c r="AB8" s="12"/>
    </row>
    <row r="9" spans="1:28" s="10" customFormat="1" ht="10.4" customHeight="1">
      <c r="A9" s="46">
        <f>DATE(YEAR(A10)-1,5,1)</f>
        <v>44682</v>
      </c>
      <c r="B9" s="55" t="str">
        <f>IF(TEXT(A8,"ggg")=TEXT(A9,"ggg"),"",TEXT(A9,"ggg"))</f>
        <v/>
      </c>
      <c r="C9" s="55"/>
      <c r="D9" s="75" t="str">
        <f>IF(TEXT(A9,"e")="1","元",TEXT(A9,"e"))</f>
        <v>4</v>
      </c>
      <c r="E9" s="75"/>
      <c r="F9" s="75"/>
      <c r="G9" s="45" t="str">
        <f>IF(TEXT(A8,"ggg")=TEXT(A9,"ggg"),"","年")</f>
        <v/>
      </c>
      <c r="H9" s="11"/>
      <c r="I9" s="30">
        <v>3590</v>
      </c>
      <c r="J9" s="30">
        <v>30</v>
      </c>
      <c r="K9" s="30">
        <v>67</v>
      </c>
      <c r="L9" s="30">
        <v>21</v>
      </c>
      <c r="M9" s="30">
        <v>46</v>
      </c>
      <c r="N9" s="30">
        <v>4</v>
      </c>
      <c r="O9" s="30">
        <v>126</v>
      </c>
      <c r="P9" s="30">
        <v>11</v>
      </c>
      <c r="Q9" s="30">
        <v>28</v>
      </c>
      <c r="R9" s="30">
        <v>46</v>
      </c>
      <c r="S9" s="30">
        <v>183</v>
      </c>
      <c r="T9" s="30">
        <v>852</v>
      </c>
      <c r="U9" s="30">
        <v>196</v>
      </c>
      <c r="V9" s="30">
        <v>15</v>
      </c>
      <c r="W9" s="30">
        <v>0</v>
      </c>
      <c r="X9" s="30">
        <v>1</v>
      </c>
      <c r="Y9" s="30">
        <v>1</v>
      </c>
      <c r="Z9" s="30">
        <v>1959</v>
      </c>
      <c r="AA9" s="30">
        <v>4</v>
      </c>
      <c r="AB9" s="12"/>
    </row>
    <row r="10" spans="1:28" s="10" customFormat="1" ht="10.4" customHeight="1">
      <c r="A10" s="46">
        <f>DATE(YEAR(A11)-1,5,1)</f>
        <v>45047</v>
      </c>
      <c r="B10" s="55" t="str">
        <f>IF(TEXT(A9,"ggg")=TEXT(A10,"ggg"),"",TEXT(A10,"ggg"))</f>
        <v/>
      </c>
      <c r="C10" s="55"/>
      <c r="D10" s="75" t="str">
        <f>IF(TEXT(A10,"e")="1","元",TEXT(A10,"e"))</f>
        <v>5</v>
      </c>
      <c r="E10" s="75"/>
      <c r="F10" s="75"/>
      <c r="G10" s="45" t="str">
        <f>IF(TEXT(A9,"ggg")=TEXT(A10,"ggg"),"","年")</f>
        <v/>
      </c>
      <c r="H10" s="11"/>
      <c r="I10" s="30">
        <v>3710</v>
      </c>
      <c r="J10" s="30">
        <v>31</v>
      </c>
      <c r="K10" s="30">
        <v>70</v>
      </c>
      <c r="L10" s="30">
        <v>16</v>
      </c>
      <c r="M10" s="30">
        <v>56</v>
      </c>
      <c r="N10" s="30">
        <v>5</v>
      </c>
      <c r="O10" s="30">
        <v>138</v>
      </c>
      <c r="P10" s="30">
        <v>17</v>
      </c>
      <c r="Q10" s="30">
        <v>38</v>
      </c>
      <c r="R10" s="30">
        <v>62</v>
      </c>
      <c r="S10" s="30">
        <v>147</v>
      </c>
      <c r="T10" s="30">
        <v>850</v>
      </c>
      <c r="U10" s="30">
        <v>213</v>
      </c>
      <c r="V10" s="30">
        <v>13</v>
      </c>
      <c r="W10" s="30">
        <v>0</v>
      </c>
      <c r="X10" s="30">
        <v>1</v>
      </c>
      <c r="Y10" s="30">
        <v>1</v>
      </c>
      <c r="Z10" s="30">
        <v>2042</v>
      </c>
      <c r="AA10" s="30">
        <v>10</v>
      </c>
      <c r="AB10" s="12"/>
    </row>
    <row r="11" spans="1:28" s="10" customFormat="1" ht="10.4" customHeight="1">
      <c r="A11" s="46">
        <f>DATE(YEAR(A12)-1,5,1)</f>
        <v>45413</v>
      </c>
      <c r="B11" s="55" t="str">
        <f>IF(TEXT(A10,"ggg")=TEXT(A11,"ggg"),"",TEXT(A11,"ggg"))</f>
        <v/>
      </c>
      <c r="C11" s="55"/>
      <c r="D11" s="75" t="str">
        <f>IF(TEXT(A11,"e")="1","元",TEXT(A11,"e"))</f>
        <v>6</v>
      </c>
      <c r="E11" s="75"/>
      <c r="F11" s="75"/>
      <c r="G11" s="45" t="str">
        <f>IF(TEXT(A10,"ggg")=TEXT(A11,"ggg"),"","年")</f>
        <v/>
      </c>
      <c r="H11" s="11"/>
      <c r="I11" s="30">
        <v>3824</v>
      </c>
      <c r="J11" s="30">
        <v>38</v>
      </c>
      <c r="K11" s="30">
        <v>69</v>
      </c>
      <c r="L11" s="30">
        <v>23</v>
      </c>
      <c r="M11" s="30">
        <v>74</v>
      </c>
      <c r="N11" s="30">
        <v>1</v>
      </c>
      <c r="O11" s="30">
        <v>168</v>
      </c>
      <c r="P11" s="30">
        <v>11</v>
      </c>
      <c r="Q11" s="30">
        <v>32</v>
      </c>
      <c r="R11" s="30">
        <v>59</v>
      </c>
      <c r="S11" s="30">
        <v>124</v>
      </c>
      <c r="T11" s="30">
        <v>884</v>
      </c>
      <c r="U11" s="30">
        <v>260</v>
      </c>
      <c r="V11" s="30">
        <v>10</v>
      </c>
      <c r="W11" s="30">
        <v>0</v>
      </c>
      <c r="X11" s="30">
        <v>3</v>
      </c>
      <c r="Y11" s="30">
        <v>3</v>
      </c>
      <c r="Z11" s="30">
        <v>2047</v>
      </c>
      <c r="AA11" s="30">
        <v>18</v>
      </c>
      <c r="AB11" s="12"/>
    </row>
    <row r="12" spans="1:28" s="13" customFormat="1" ht="10.4" customHeight="1">
      <c r="A12" s="44">
        <v>45778</v>
      </c>
      <c r="B12" s="76" t="str">
        <f>IF(TEXT(A11,"ggg")=TEXT(A12,"ggg"),"",TEXT(A12,"ggg"))</f>
        <v/>
      </c>
      <c r="C12" s="76"/>
      <c r="D12" s="77" t="str">
        <f>IF(TEXT(A12,"e")="1","元",TEXT(A12,"e"))</f>
        <v>7</v>
      </c>
      <c r="E12" s="77"/>
      <c r="F12" s="77"/>
      <c r="G12" s="47" t="str">
        <f>IF(TEXT(A11,"ggg")=TEXT(A12,"ggg"),"","年")</f>
        <v/>
      </c>
      <c r="H12" s="14"/>
      <c r="I12" s="31">
        <v>3884</v>
      </c>
      <c r="J12" s="31">
        <v>38</v>
      </c>
      <c r="K12" s="31">
        <v>56</v>
      </c>
      <c r="L12" s="31">
        <v>21</v>
      </c>
      <c r="M12" s="31">
        <v>58</v>
      </c>
      <c r="N12" s="31">
        <v>1</v>
      </c>
      <c r="O12" s="31">
        <v>181</v>
      </c>
      <c r="P12" s="31">
        <v>7</v>
      </c>
      <c r="Q12" s="31">
        <v>27</v>
      </c>
      <c r="R12" s="31">
        <v>47</v>
      </c>
      <c r="S12" s="31">
        <v>118</v>
      </c>
      <c r="T12" s="31">
        <v>878</v>
      </c>
      <c r="U12" s="31">
        <v>226</v>
      </c>
      <c r="V12" s="31">
        <v>16</v>
      </c>
      <c r="W12" s="31">
        <v>1</v>
      </c>
      <c r="X12" s="31">
        <v>1</v>
      </c>
      <c r="Y12" s="31">
        <v>1</v>
      </c>
      <c r="Z12" s="31">
        <v>2190</v>
      </c>
      <c r="AA12" s="31">
        <v>17</v>
      </c>
      <c r="AB12" s="15"/>
    </row>
    <row r="13" spans="1:28" s="13" customFormat="1" ht="10.4" customHeight="1">
      <c r="B13" s="42"/>
      <c r="C13" s="42"/>
      <c r="D13" s="42"/>
      <c r="E13" s="42"/>
      <c r="F13" s="42"/>
      <c r="G13" s="42"/>
      <c r="H13" s="14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15"/>
    </row>
    <row r="14" spans="1:28" s="13" customFormat="1" ht="10.4" customHeight="1">
      <c r="B14" s="54" t="s">
        <v>2</v>
      </c>
      <c r="C14" s="54"/>
      <c r="D14" s="54"/>
      <c r="E14" s="54"/>
      <c r="F14" s="54"/>
      <c r="G14" s="54"/>
      <c r="H14" s="14"/>
      <c r="I14" s="31">
        <v>2255</v>
      </c>
      <c r="J14" s="31">
        <v>22</v>
      </c>
      <c r="K14" s="31">
        <v>39</v>
      </c>
      <c r="L14" s="31">
        <v>15</v>
      </c>
      <c r="M14" s="31">
        <v>32</v>
      </c>
      <c r="N14" s="31">
        <v>0</v>
      </c>
      <c r="O14" s="31">
        <v>129</v>
      </c>
      <c r="P14" s="31">
        <v>3</v>
      </c>
      <c r="Q14" s="31">
        <v>17</v>
      </c>
      <c r="R14" s="31">
        <v>28</v>
      </c>
      <c r="S14" s="31">
        <v>62</v>
      </c>
      <c r="T14" s="31">
        <v>569</v>
      </c>
      <c r="U14" s="31">
        <v>150</v>
      </c>
      <c r="V14" s="31">
        <v>11</v>
      </c>
      <c r="W14" s="31">
        <v>1</v>
      </c>
      <c r="X14" s="31">
        <v>1</v>
      </c>
      <c r="Y14" s="31">
        <v>0</v>
      </c>
      <c r="Z14" s="31">
        <v>1165</v>
      </c>
      <c r="AA14" s="31">
        <v>11</v>
      </c>
      <c r="AB14" s="15"/>
    </row>
    <row r="15" spans="1:28" s="10" customFormat="1" ht="10.4" customHeight="1">
      <c r="B15" s="26"/>
      <c r="C15" s="53" t="s">
        <v>3</v>
      </c>
      <c r="D15" s="53"/>
      <c r="E15" s="17"/>
      <c r="F15" s="53" t="s">
        <v>4</v>
      </c>
      <c r="G15" s="53"/>
      <c r="H15" s="11"/>
      <c r="I15" s="30">
        <v>1311</v>
      </c>
      <c r="J15" s="30">
        <v>19</v>
      </c>
      <c r="K15" s="30">
        <v>29</v>
      </c>
      <c r="L15" s="30">
        <v>11</v>
      </c>
      <c r="M15" s="30">
        <v>23</v>
      </c>
      <c r="N15" s="30">
        <v>0</v>
      </c>
      <c r="O15" s="30">
        <v>86</v>
      </c>
      <c r="P15" s="30">
        <v>3</v>
      </c>
      <c r="Q15" s="30">
        <v>10</v>
      </c>
      <c r="R15" s="30">
        <v>20</v>
      </c>
      <c r="S15" s="30">
        <v>48</v>
      </c>
      <c r="T15" s="30">
        <v>439</v>
      </c>
      <c r="U15" s="30">
        <v>102</v>
      </c>
      <c r="V15" s="30">
        <v>8</v>
      </c>
      <c r="W15" s="30">
        <v>1</v>
      </c>
      <c r="X15" s="30">
        <v>1</v>
      </c>
      <c r="Y15" s="30">
        <v>0</v>
      </c>
      <c r="Z15" s="30">
        <v>508</v>
      </c>
      <c r="AA15" s="30">
        <v>3</v>
      </c>
      <c r="AB15" s="12"/>
    </row>
    <row r="16" spans="1:28" s="10" customFormat="1" ht="10.4" customHeight="1">
      <c r="B16" s="26"/>
      <c r="C16" s="53"/>
      <c r="D16" s="53"/>
      <c r="E16" s="16"/>
      <c r="F16" s="53" t="s">
        <v>5</v>
      </c>
      <c r="G16" s="53"/>
      <c r="H16" s="11"/>
      <c r="I16" s="30">
        <v>314</v>
      </c>
      <c r="J16" s="30">
        <v>1</v>
      </c>
      <c r="K16" s="30">
        <v>2</v>
      </c>
      <c r="L16" s="30">
        <v>0</v>
      </c>
      <c r="M16" s="30">
        <v>0</v>
      </c>
      <c r="N16" s="30">
        <v>0</v>
      </c>
      <c r="O16" s="30">
        <v>9</v>
      </c>
      <c r="P16" s="30">
        <v>0</v>
      </c>
      <c r="Q16" s="30">
        <v>2</v>
      </c>
      <c r="R16" s="30">
        <v>2</v>
      </c>
      <c r="S16" s="30">
        <v>3</v>
      </c>
      <c r="T16" s="30">
        <v>14</v>
      </c>
      <c r="U16" s="30">
        <v>11</v>
      </c>
      <c r="V16" s="30">
        <v>1</v>
      </c>
      <c r="W16" s="30">
        <v>0</v>
      </c>
      <c r="X16" s="30">
        <v>0</v>
      </c>
      <c r="Y16" s="30">
        <v>0</v>
      </c>
      <c r="Z16" s="30">
        <v>269</v>
      </c>
      <c r="AA16" s="30">
        <v>0</v>
      </c>
      <c r="AB16" s="12"/>
    </row>
    <row r="17" spans="2:28" s="10" customFormat="1" ht="10.4" customHeight="1">
      <c r="B17" s="26"/>
      <c r="C17" s="53" t="s">
        <v>6</v>
      </c>
      <c r="D17" s="53"/>
      <c r="E17" s="53"/>
      <c r="F17" s="53"/>
      <c r="G17" s="53"/>
      <c r="H17" s="11"/>
      <c r="I17" s="30">
        <v>57</v>
      </c>
      <c r="J17" s="30">
        <v>0</v>
      </c>
      <c r="K17" s="30">
        <v>0</v>
      </c>
      <c r="L17" s="30">
        <v>0</v>
      </c>
      <c r="M17" s="30">
        <v>1</v>
      </c>
      <c r="N17" s="30">
        <v>0</v>
      </c>
      <c r="O17" s="30">
        <v>4</v>
      </c>
      <c r="P17" s="30">
        <v>0</v>
      </c>
      <c r="Q17" s="30">
        <v>0</v>
      </c>
      <c r="R17" s="30">
        <v>0</v>
      </c>
      <c r="S17" s="30">
        <v>0</v>
      </c>
      <c r="T17" s="30">
        <v>11</v>
      </c>
      <c r="U17" s="30">
        <v>5</v>
      </c>
      <c r="V17" s="30">
        <v>0</v>
      </c>
      <c r="W17" s="30">
        <v>0</v>
      </c>
      <c r="X17" s="30">
        <v>0</v>
      </c>
      <c r="Y17" s="30">
        <v>0</v>
      </c>
      <c r="Z17" s="30">
        <v>36</v>
      </c>
      <c r="AA17" s="30">
        <v>0</v>
      </c>
      <c r="AB17" s="12"/>
    </row>
    <row r="18" spans="2:28" s="10" customFormat="1" ht="10.4" customHeight="1">
      <c r="B18" s="26"/>
      <c r="C18" s="53" t="s">
        <v>7</v>
      </c>
      <c r="D18" s="53"/>
      <c r="E18" s="53"/>
      <c r="F18" s="53"/>
      <c r="G18" s="53"/>
      <c r="H18" s="11"/>
      <c r="I18" s="30">
        <v>138</v>
      </c>
      <c r="J18" s="30">
        <v>0</v>
      </c>
      <c r="K18" s="30">
        <v>1</v>
      </c>
      <c r="L18" s="30">
        <v>0</v>
      </c>
      <c r="M18" s="30">
        <v>0</v>
      </c>
      <c r="N18" s="30">
        <v>0</v>
      </c>
      <c r="O18" s="30">
        <v>5</v>
      </c>
      <c r="P18" s="30">
        <v>0</v>
      </c>
      <c r="Q18" s="30">
        <v>2</v>
      </c>
      <c r="R18" s="30">
        <v>2</v>
      </c>
      <c r="S18" s="30">
        <v>1</v>
      </c>
      <c r="T18" s="30">
        <v>31</v>
      </c>
      <c r="U18" s="30">
        <v>11</v>
      </c>
      <c r="V18" s="30">
        <v>0</v>
      </c>
      <c r="W18" s="30">
        <v>0</v>
      </c>
      <c r="X18" s="30">
        <v>0</v>
      </c>
      <c r="Y18" s="30">
        <v>0</v>
      </c>
      <c r="Z18" s="30">
        <v>82</v>
      </c>
      <c r="AA18" s="30">
        <v>3</v>
      </c>
      <c r="AB18" s="12"/>
    </row>
    <row r="19" spans="2:28" s="10" customFormat="1" ht="10.4" customHeight="1">
      <c r="B19" s="26"/>
      <c r="C19" s="53" t="s">
        <v>8</v>
      </c>
      <c r="D19" s="53"/>
      <c r="E19" s="53"/>
      <c r="F19" s="53"/>
      <c r="G19" s="53"/>
      <c r="H19" s="11"/>
      <c r="I19" s="30">
        <v>83</v>
      </c>
      <c r="J19" s="30">
        <v>0</v>
      </c>
      <c r="K19" s="30">
        <v>1</v>
      </c>
      <c r="L19" s="30">
        <v>0</v>
      </c>
      <c r="M19" s="30">
        <v>1</v>
      </c>
      <c r="N19" s="30">
        <v>0</v>
      </c>
      <c r="O19" s="30">
        <v>3</v>
      </c>
      <c r="P19" s="30">
        <v>0</v>
      </c>
      <c r="Q19" s="30">
        <v>1</v>
      </c>
      <c r="R19" s="30">
        <v>0</v>
      </c>
      <c r="S19" s="30">
        <v>0</v>
      </c>
      <c r="T19" s="30">
        <v>11</v>
      </c>
      <c r="U19" s="30">
        <v>2</v>
      </c>
      <c r="V19" s="30">
        <v>0</v>
      </c>
      <c r="W19" s="30">
        <v>0</v>
      </c>
      <c r="X19" s="30">
        <v>0</v>
      </c>
      <c r="Y19" s="30">
        <v>0</v>
      </c>
      <c r="Z19" s="30">
        <v>64</v>
      </c>
      <c r="AA19" s="30">
        <v>0</v>
      </c>
      <c r="AB19" s="12"/>
    </row>
    <row r="20" spans="2:28" s="10" customFormat="1" ht="10.4" customHeight="1">
      <c r="B20" s="26"/>
      <c r="C20" s="53" t="s">
        <v>9</v>
      </c>
      <c r="D20" s="53"/>
      <c r="E20" s="53"/>
      <c r="F20" s="53"/>
      <c r="G20" s="53"/>
      <c r="H20" s="11"/>
      <c r="I20" s="30">
        <v>179</v>
      </c>
      <c r="J20" s="30">
        <v>1</v>
      </c>
      <c r="K20" s="30">
        <v>3</v>
      </c>
      <c r="L20" s="30">
        <v>4</v>
      </c>
      <c r="M20" s="30">
        <v>3</v>
      </c>
      <c r="N20" s="30">
        <v>0</v>
      </c>
      <c r="O20" s="30">
        <v>9</v>
      </c>
      <c r="P20" s="30">
        <v>0</v>
      </c>
      <c r="Q20" s="30">
        <v>2</v>
      </c>
      <c r="R20" s="30">
        <v>3</v>
      </c>
      <c r="S20" s="30">
        <v>9</v>
      </c>
      <c r="T20" s="30">
        <v>43</v>
      </c>
      <c r="U20" s="30">
        <v>14</v>
      </c>
      <c r="V20" s="30">
        <v>2</v>
      </c>
      <c r="W20" s="30">
        <v>0</v>
      </c>
      <c r="X20" s="30">
        <v>0</v>
      </c>
      <c r="Y20" s="30">
        <v>0</v>
      </c>
      <c r="Z20" s="30">
        <v>86</v>
      </c>
      <c r="AA20" s="30">
        <v>0</v>
      </c>
      <c r="AB20" s="12"/>
    </row>
    <row r="21" spans="2:28" s="10" customFormat="1" ht="10.4" customHeight="1">
      <c r="B21" s="26"/>
      <c r="C21" s="53" t="s">
        <v>10</v>
      </c>
      <c r="D21" s="53"/>
      <c r="E21" s="53"/>
      <c r="F21" s="53"/>
      <c r="G21" s="53"/>
      <c r="H21" s="11"/>
      <c r="I21" s="30">
        <v>173</v>
      </c>
      <c r="J21" s="30">
        <v>1</v>
      </c>
      <c r="K21" s="30">
        <v>3</v>
      </c>
      <c r="L21" s="30">
        <v>0</v>
      </c>
      <c r="M21" s="30">
        <v>4</v>
      </c>
      <c r="N21" s="30">
        <v>0</v>
      </c>
      <c r="O21" s="30">
        <v>13</v>
      </c>
      <c r="P21" s="30">
        <v>0</v>
      </c>
      <c r="Q21" s="30">
        <v>0</v>
      </c>
      <c r="R21" s="30">
        <v>1</v>
      </c>
      <c r="S21" s="30">
        <v>1</v>
      </c>
      <c r="T21" s="30">
        <v>20</v>
      </c>
      <c r="U21" s="30">
        <v>5</v>
      </c>
      <c r="V21" s="30">
        <v>0</v>
      </c>
      <c r="W21" s="30">
        <v>0</v>
      </c>
      <c r="X21" s="30">
        <v>0</v>
      </c>
      <c r="Y21" s="30">
        <v>0</v>
      </c>
      <c r="Z21" s="30">
        <v>120</v>
      </c>
      <c r="AA21" s="30">
        <v>5</v>
      </c>
      <c r="AB21" s="12"/>
    </row>
    <row r="22" spans="2:28" s="10" customFormat="1" ht="10.4" customHeight="1">
      <c r="B22" s="26"/>
      <c r="C22" s="16"/>
      <c r="D22" s="16"/>
      <c r="E22" s="16"/>
      <c r="F22" s="16"/>
      <c r="G22" s="16"/>
      <c r="H22" s="11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12"/>
    </row>
    <row r="23" spans="2:28" s="13" customFormat="1" ht="10.4" customHeight="1">
      <c r="B23" s="54" t="s">
        <v>11</v>
      </c>
      <c r="C23" s="54"/>
      <c r="D23" s="54"/>
      <c r="E23" s="54"/>
      <c r="F23" s="54"/>
      <c r="G23" s="54"/>
      <c r="H23" s="14"/>
      <c r="I23" s="31">
        <v>715</v>
      </c>
      <c r="J23" s="31">
        <v>8</v>
      </c>
      <c r="K23" s="31">
        <v>5</v>
      </c>
      <c r="L23" s="31">
        <v>2</v>
      </c>
      <c r="M23" s="31">
        <v>9</v>
      </c>
      <c r="N23" s="31">
        <v>1</v>
      </c>
      <c r="O23" s="31">
        <v>21</v>
      </c>
      <c r="P23" s="31">
        <v>0</v>
      </c>
      <c r="Q23" s="31">
        <v>6</v>
      </c>
      <c r="R23" s="31">
        <v>12</v>
      </c>
      <c r="S23" s="31">
        <v>19</v>
      </c>
      <c r="T23" s="31">
        <v>128</v>
      </c>
      <c r="U23" s="31">
        <v>33</v>
      </c>
      <c r="V23" s="31">
        <v>1</v>
      </c>
      <c r="W23" s="31">
        <v>0</v>
      </c>
      <c r="X23" s="31">
        <v>0</v>
      </c>
      <c r="Y23" s="31">
        <v>1</v>
      </c>
      <c r="Z23" s="31">
        <v>466</v>
      </c>
      <c r="AA23" s="31">
        <v>3</v>
      </c>
      <c r="AB23" s="15"/>
    </row>
    <row r="24" spans="2:28" s="13" customFormat="1" ht="10.4" customHeight="1">
      <c r="B24" s="53" t="s">
        <v>33</v>
      </c>
      <c r="C24" s="53"/>
      <c r="D24" s="53"/>
      <c r="E24" s="53"/>
      <c r="F24" s="53"/>
      <c r="G24" s="53"/>
      <c r="H24" s="14"/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15"/>
    </row>
    <row r="25" spans="2:28" s="10" customFormat="1" ht="10.4" customHeight="1">
      <c r="B25" s="26"/>
      <c r="C25" s="53" t="s">
        <v>3</v>
      </c>
      <c r="D25" s="53"/>
      <c r="E25" s="17"/>
      <c r="F25" s="53" t="s">
        <v>4</v>
      </c>
      <c r="G25" s="53"/>
      <c r="H25" s="11"/>
      <c r="I25" s="30">
        <v>319</v>
      </c>
      <c r="J25" s="30">
        <v>6</v>
      </c>
      <c r="K25" s="30">
        <v>4</v>
      </c>
      <c r="L25" s="30">
        <v>2</v>
      </c>
      <c r="M25" s="30">
        <v>4</v>
      </c>
      <c r="N25" s="30">
        <v>1</v>
      </c>
      <c r="O25" s="30">
        <v>14</v>
      </c>
      <c r="P25" s="30">
        <v>0</v>
      </c>
      <c r="Q25" s="30">
        <v>3</v>
      </c>
      <c r="R25" s="30">
        <v>8</v>
      </c>
      <c r="S25" s="30">
        <v>11</v>
      </c>
      <c r="T25" s="30">
        <v>85</v>
      </c>
      <c r="U25" s="30">
        <v>23</v>
      </c>
      <c r="V25" s="30">
        <v>1</v>
      </c>
      <c r="W25" s="30">
        <v>0</v>
      </c>
      <c r="X25" s="30">
        <v>0</v>
      </c>
      <c r="Y25" s="30">
        <v>0</v>
      </c>
      <c r="Z25" s="30">
        <v>156</v>
      </c>
      <c r="AA25" s="30">
        <v>1</v>
      </c>
      <c r="AB25" s="12"/>
    </row>
    <row r="26" spans="2:28" s="10" customFormat="1" ht="10.4" customHeight="1">
      <c r="B26" s="26"/>
      <c r="C26" s="53"/>
      <c r="D26" s="53"/>
      <c r="E26" s="16"/>
      <c r="F26" s="53" t="s">
        <v>5</v>
      </c>
      <c r="G26" s="53"/>
      <c r="H26" s="11"/>
      <c r="I26" s="30">
        <v>99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2</v>
      </c>
      <c r="P26" s="30">
        <v>0</v>
      </c>
      <c r="Q26" s="30">
        <v>1</v>
      </c>
      <c r="R26" s="30">
        <v>0</v>
      </c>
      <c r="S26" s="30">
        <v>2</v>
      </c>
      <c r="T26" s="30">
        <v>1</v>
      </c>
      <c r="U26" s="30">
        <v>5</v>
      </c>
      <c r="V26" s="30">
        <v>0</v>
      </c>
      <c r="W26" s="30">
        <v>0</v>
      </c>
      <c r="X26" s="30">
        <v>0</v>
      </c>
      <c r="Y26" s="30">
        <v>0</v>
      </c>
      <c r="Z26" s="30">
        <v>88</v>
      </c>
      <c r="AA26" s="30">
        <v>0</v>
      </c>
      <c r="AB26" s="12"/>
    </row>
    <row r="27" spans="2:28" s="10" customFormat="1" ht="10.4" customHeight="1">
      <c r="B27" s="26"/>
      <c r="C27" s="53" t="s">
        <v>6</v>
      </c>
      <c r="D27" s="53"/>
      <c r="E27" s="53"/>
      <c r="F27" s="53"/>
      <c r="G27" s="53"/>
      <c r="H27" s="11"/>
      <c r="I27" s="30">
        <v>23</v>
      </c>
      <c r="J27" s="30">
        <v>0</v>
      </c>
      <c r="K27" s="30">
        <v>0</v>
      </c>
      <c r="L27" s="30">
        <v>0</v>
      </c>
      <c r="M27" s="30">
        <v>1</v>
      </c>
      <c r="N27" s="30">
        <v>0</v>
      </c>
      <c r="O27" s="30">
        <v>0</v>
      </c>
      <c r="P27" s="30">
        <v>0</v>
      </c>
      <c r="Q27" s="30">
        <v>0</v>
      </c>
      <c r="R27" s="30">
        <v>1</v>
      </c>
      <c r="S27" s="30">
        <v>2</v>
      </c>
      <c r="T27" s="30">
        <v>7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12</v>
      </c>
      <c r="AA27" s="30">
        <v>0</v>
      </c>
      <c r="AB27" s="12"/>
    </row>
    <row r="28" spans="2:28" s="10" customFormat="1" ht="10.4" customHeight="1">
      <c r="B28" s="26"/>
      <c r="C28" s="53" t="s">
        <v>7</v>
      </c>
      <c r="D28" s="53"/>
      <c r="E28" s="53"/>
      <c r="F28" s="53"/>
      <c r="G28" s="53"/>
      <c r="H28" s="11"/>
      <c r="I28" s="30">
        <v>50</v>
      </c>
      <c r="J28" s="30">
        <v>0</v>
      </c>
      <c r="K28" s="30">
        <v>0</v>
      </c>
      <c r="L28" s="30">
        <v>0</v>
      </c>
      <c r="M28" s="30">
        <v>1</v>
      </c>
      <c r="N28" s="30">
        <v>0</v>
      </c>
      <c r="O28" s="30">
        <v>0</v>
      </c>
      <c r="P28" s="30">
        <v>0</v>
      </c>
      <c r="Q28" s="30">
        <v>2</v>
      </c>
      <c r="R28" s="30">
        <v>0</v>
      </c>
      <c r="S28" s="30">
        <v>0</v>
      </c>
      <c r="T28" s="30">
        <v>5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42</v>
      </c>
      <c r="AA28" s="30">
        <v>0</v>
      </c>
      <c r="AB28" s="12"/>
    </row>
    <row r="29" spans="2:28" s="10" customFormat="1" ht="10.4" customHeight="1">
      <c r="B29" s="26"/>
      <c r="C29" s="53" t="s">
        <v>8</v>
      </c>
      <c r="D29" s="53"/>
      <c r="E29" s="53"/>
      <c r="F29" s="53"/>
      <c r="G29" s="53"/>
      <c r="H29" s="11"/>
      <c r="I29" s="30">
        <v>13</v>
      </c>
      <c r="J29" s="30">
        <v>0</v>
      </c>
      <c r="K29" s="30">
        <v>0</v>
      </c>
      <c r="L29" s="30">
        <v>0</v>
      </c>
      <c r="M29" s="30">
        <v>1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1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11</v>
      </c>
      <c r="AA29" s="30">
        <v>0</v>
      </c>
      <c r="AB29" s="12"/>
    </row>
    <row r="30" spans="2:28" s="10" customFormat="1" ht="10.4" customHeight="1">
      <c r="B30" s="26"/>
      <c r="C30" s="53" t="s">
        <v>9</v>
      </c>
      <c r="D30" s="53"/>
      <c r="E30" s="53"/>
      <c r="F30" s="53"/>
      <c r="G30" s="53"/>
      <c r="H30" s="11"/>
      <c r="I30" s="30">
        <v>147</v>
      </c>
      <c r="J30" s="30">
        <v>1</v>
      </c>
      <c r="K30" s="30">
        <v>1</v>
      </c>
      <c r="L30" s="30">
        <v>0</v>
      </c>
      <c r="M30" s="30">
        <v>1</v>
      </c>
      <c r="N30" s="30">
        <v>0</v>
      </c>
      <c r="O30" s="30">
        <v>5</v>
      </c>
      <c r="P30" s="30">
        <v>0</v>
      </c>
      <c r="Q30" s="30">
        <v>0</v>
      </c>
      <c r="R30" s="30">
        <v>1</v>
      </c>
      <c r="S30" s="30">
        <v>3</v>
      </c>
      <c r="T30" s="30">
        <v>24</v>
      </c>
      <c r="U30" s="30">
        <v>4</v>
      </c>
      <c r="V30" s="30">
        <v>0</v>
      </c>
      <c r="W30" s="30">
        <v>0</v>
      </c>
      <c r="X30" s="30">
        <v>0</v>
      </c>
      <c r="Y30" s="30">
        <v>1</v>
      </c>
      <c r="Z30" s="30">
        <v>106</v>
      </c>
      <c r="AA30" s="30">
        <v>0</v>
      </c>
      <c r="AB30" s="12"/>
    </row>
    <row r="31" spans="2:28" s="10" customFormat="1" ht="10.4" customHeight="1">
      <c r="B31" s="26"/>
      <c r="C31" s="53" t="s">
        <v>10</v>
      </c>
      <c r="D31" s="53"/>
      <c r="E31" s="53"/>
      <c r="F31" s="53"/>
      <c r="G31" s="53"/>
      <c r="H31" s="11"/>
      <c r="I31" s="30">
        <v>64</v>
      </c>
      <c r="J31" s="30">
        <v>1</v>
      </c>
      <c r="K31" s="30">
        <v>0</v>
      </c>
      <c r="L31" s="30">
        <v>0</v>
      </c>
      <c r="M31" s="30">
        <v>1</v>
      </c>
      <c r="N31" s="30">
        <v>0</v>
      </c>
      <c r="O31" s="30">
        <v>0</v>
      </c>
      <c r="P31" s="30">
        <v>0</v>
      </c>
      <c r="Q31" s="30">
        <v>0</v>
      </c>
      <c r="R31" s="30">
        <v>2</v>
      </c>
      <c r="S31" s="30">
        <v>1</v>
      </c>
      <c r="T31" s="30">
        <v>5</v>
      </c>
      <c r="U31" s="30">
        <v>1</v>
      </c>
      <c r="V31" s="30">
        <v>0</v>
      </c>
      <c r="W31" s="30">
        <v>0</v>
      </c>
      <c r="X31" s="30">
        <v>0</v>
      </c>
      <c r="Y31" s="30">
        <v>0</v>
      </c>
      <c r="Z31" s="30">
        <v>51</v>
      </c>
      <c r="AA31" s="30">
        <v>2</v>
      </c>
      <c r="AB31" s="12"/>
    </row>
    <row r="32" spans="2:28" s="10" customFormat="1" ht="10.4" customHeight="1">
      <c r="B32" s="26"/>
      <c r="C32" s="16"/>
      <c r="D32" s="16"/>
      <c r="E32" s="16"/>
      <c r="F32" s="16"/>
      <c r="G32" s="16"/>
      <c r="H32" s="11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12"/>
    </row>
    <row r="33" spans="2:28" s="13" customFormat="1" ht="10.4" customHeight="1">
      <c r="B33" s="54" t="s">
        <v>36</v>
      </c>
      <c r="C33" s="54"/>
      <c r="D33" s="54"/>
      <c r="E33" s="54"/>
      <c r="F33" s="54"/>
      <c r="G33" s="54"/>
      <c r="H33" s="14"/>
      <c r="I33" s="31">
        <v>591</v>
      </c>
      <c r="J33" s="31">
        <v>4</v>
      </c>
      <c r="K33" s="31">
        <v>9</v>
      </c>
      <c r="L33" s="31">
        <v>1</v>
      </c>
      <c r="M33" s="31">
        <v>13</v>
      </c>
      <c r="N33" s="31">
        <v>0</v>
      </c>
      <c r="O33" s="31">
        <v>20</v>
      </c>
      <c r="P33" s="31">
        <v>3</v>
      </c>
      <c r="Q33" s="31">
        <v>3</v>
      </c>
      <c r="R33" s="31">
        <v>3</v>
      </c>
      <c r="S33" s="31">
        <v>24</v>
      </c>
      <c r="T33" s="31">
        <v>121</v>
      </c>
      <c r="U33" s="31">
        <v>29</v>
      </c>
      <c r="V33" s="31">
        <v>2</v>
      </c>
      <c r="W33" s="31">
        <v>0</v>
      </c>
      <c r="X33" s="31">
        <v>0</v>
      </c>
      <c r="Y33" s="31">
        <v>0</v>
      </c>
      <c r="Z33" s="31">
        <v>357</v>
      </c>
      <c r="AA33" s="31">
        <v>2</v>
      </c>
      <c r="AB33" s="15"/>
    </row>
    <row r="34" spans="2:28" s="10" customFormat="1" ht="10.4" customHeight="1">
      <c r="B34" s="26"/>
      <c r="C34" s="53" t="s">
        <v>3</v>
      </c>
      <c r="D34" s="53"/>
      <c r="E34" s="17"/>
      <c r="F34" s="53" t="s">
        <v>4</v>
      </c>
      <c r="G34" s="53"/>
      <c r="H34" s="11"/>
      <c r="I34" s="30">
        <v>308</v>
      </c>
      <c r="J34" s="30">
        <v>3</v>
      </c>
      <c r="K34" s="30">
        <v>6</v>
      </c>
      <c r="L34" s="30">
        <v>1</v>
      </c>
      <c r="M34" s="30">
        <v>9</v>
      </c>
      <c r="N34" s="30">
        <v>0</v>
      </c>
      <c r="O34" s="30">
        <v>17</v>
      </c>
      <c r="P34" s="30">
        <v>2</v>
      </c>
      <c r="Q34" s="30">
        <v>2</v>
      </c>
      <c r="R34" s="30">
        <v>1</v>
      </c>
      <c r="S34" s="30">
        <v>20</v>
      </c>
      <c r="T34" s="30">
        <v>85</v>
      </c>
      <c r="U34" s="30">
        <v>22</v>
      </c>
      <c r="V34" s="30">
        <v>1</v>
      </c>
      <c r="W34" s="30">
        <v>0</v>
      </c>
      <c r="X34" s="30">
        <v>0</v>
      </c>
      <c r="Y34" s="30">
        <v>0</v>
      </c>
      <c r="Z34" s="30">
        <v>139</v>
      </c>
      <c r="AA34" s="30">
        <v>0</v>
      </c>
      <c r="AB34" s="12"/>
    </row>
    <row r="35" spans="2:28" s="10" customFormat="1" ht="10.4" customHeight="1">
      <c r="B35" s="26"/>
      <c r="C35" s="53"/>
      <c r="D35" s="53"/>
      <c r="E35" s="16"/>
      <c r="F35" s="53" t="s">
        <v>5</v>
      </c>
      <c r="G35" s="53"/>
      <c r="H35" s="11"/>
      <c r="I35" s="30">
        <v>88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3</v>
      </c>
      <c r="U35" s="30">
        <v>1</v>
      </c>
      <c r="V35" s="30">
        <v>0</v>
      </c>
      <c r="W35" s="30">
        <v>0</v>
      </c>
      <c r="X35" s="30">
        <v>0</v>
      </c>
      <c r="Y35" s="30">
        <v>0</v>
      </c>
      <c r="Z35" s="30">
        <v>84</v>
      </c>
      <c r="AA35" s="30">
        <v>0</v>
      </c>
      <c r="AB35" s="12"/>
    </row>
    <row r="36" spans="2:28" s="10" customFormat="1" ht="10.4" customHeight="1">
      <c r="B36" s="26"/>
      <c r="C36" s="53" t="s">
        <v>6</v>
      </c>
      <c r="D36" s="53"/>
      <c r="E36" s="53"/>
      <c r="F36" s="53"/>
      <c r="G36" s="53"/>
      <c r="H36" s="11"/>
      <c r="I36" s="30">
        <v>6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6</v>
      </c>
      <c r="AA36" s="30">
        <v>0</v>
      </c>
      <c r="AB36" s="12"/>
    </row>
    <row r="37" spans="2:28" s="10" customFormat="1" ht="10.4" customHeight="1">
      <c r="B37" s="26"/>
      <c r="C37" s="53" t="s">
        <v>7</v>
      </c>
      <c r="D37" s="53"/>
      <c r="E37" s="53"/>
      <c r="F37" s="53"/>
      <c r="G37" s="53"/>
      <c r="H37" s="11"/>
      <c r="I37" s="30">
        <v>65</v>
      </c>
      <c r="J37" s="30">
        <v>1</v>
      </c>
      <c r="K37" s="30">
        <v>0</v>
      </c>
      <c r="L37" s="30">
        <v>0</v>
      </c>
      <c r="M37" s="30">
        <v>0</v>
      </c>
      <c r="N37" s="30">
        <v>0</v>
      </c>
      <c r="O37" s="30">
        <v>2</v>
      </c>
      <c r="P37" s="30">
        <v>1</v>
      </c>
      <c r="Q37" s="30">
        <v>1</v>
      </c>
      <c r="R37" s="30">
        <v>1</v>
      </c>
      <c r="S37" s="30">
        <v>0</v>
      </c>
      <c r="T37" s="30">
        <v>11</v>
      </c>
      <c r="U37" s="30">
        <v>2</v>
      </c>
      <c r="V37" s="30">
        <v>0</v>
      </c>
      <c r="W37" s="30">
        <v>0</v>
      </c>
      <c r="X37" s="30">
        <v>0</v>
      </c>
      <c r="Y37" s="30">
        <v>0</v>
      </c>
      <c r="Z37" s="30">
        <v>44</v>
      </c>
      <c r="AA37" s="30">
        <v>2</v>
      </c>
      <c r="AB37" s="12"/>
    </row>
    <row r="38" spans="2:28" s="10" customFormat="1" ht="10.4" customHeight="1">
      <c r="B38" s="26"/>
      <c r="C38" s="53" t="s">
        <v>8</v>
      </c>
      <c r="D38" s="53"/>
      <c r="E38" s="53"/>
      <c r="F38" s="53"/>
      <c r="G38" s="53"/>
      <c r="H38" s="11"/>
      <c r="I38" s="30">
        <v>15</v>
      </c>
      <c r="J38" s="30">
        <v>0</v>
      </c>
      <c r="K38" s="30">
        <v>0</v>
      </c>
      <c r="L38" s="30">
        <v>0</v>
      </c>
      <c r="M38" s="30">
        <v>1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1</v>
      </c>
      <c r="V38" s="30">
        <v>0</v>
      </c>
      <c r="W38" s="30">
        <v>0</v>
      </c>
      <c r="X38" s="30">
        <v>0</v>
      </c>
      <c r="Y38" s="30">
        <v>0</v>
      </c>
      <c r="Z38" s="30">
        <v>13</v>
      </c>
      <c r="AA38" s="30">
        <v>0</v>
      </c>
      <c r="AB38" s="12"/>
    </row>
    <row r="39" spans="2:28" s="10" customFormat="1" ht="10.4" customHeight="1">
      <c r="B39" s="26"/>
      <c r="C39" s="53" t="s">
        <v>9</v>
      </c>
      <c r="D39" s="53"/>
      <c r="E39" s="53"/>
      <c r="F39" s="53"/>
      <c r="G39" s="53"/>
      <c r="H39" s="11"/>
      <c r="I39" s="30">
        <v>45</v>
      </c>
      <c r="J39" s="30">
        <v>0</v>
      </c>
      <c r="K39" s="30">
        <v>3</v>
      </c>
      <c r="L39" s="30">
        <v>0</v>
      </c>
      <c r="M39" s="30">
        <v>3</v>
      </c>
      <c r="N39" s="30">
        <v>0</v>
      </c>
      <c r="O39" s="30">
        <v>1</v>
      </c>
      <c r="P39" s="30">
        <v>0</v>
      </c>
      <c r="Q39" s="30">
        <v>0</v>
      </c>
      <c r="R39" s="30">
        <v>0</v>
      </c>
      <c r="S39" s="30">
        <v>3</v>
      </c>
      <c r="T39" s="30">
        <v>14</v>
      </c>
      <c r="U39" s="30">
        <v>2</v>
      </c>
      <c r="V39" s="30">
        <v>0</v>
      </c>
      <c r="W39" s="30">
        <v>0</v>
      </c>
      <c r="X39" s="30">
        <v>0</v>
      </c>
      <c r="Y39" s="30">
        <v>0</v>
      </c>
      <c r="Z39" s="30">
        <v>19</v>
      </c>
      <c r="AA39" s="30">
        <v>0</v>
      </c>
      <c r="AB39" s="12"/>
    </row>
    <row r="40" spans="2:28" s="10" customFormat="1" ht="10.4" customHeight="1">
      <c r="B40" s="26"/>
      <c r="C40" s="53" t="s">
        <v>10</v>
      </c>
      <c r="D40" s="53"/>
      <c r="E40" s="53"/>
      <c r="F40" s="53"/>
      <c r="G40" s="53"/>
      <c r="H40" s="11"/>
      <c r="I40" s="30">
        <v>64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1</v>
      </c>
      <c r="S40" s="30">
        <v>1</v>
      </c>
      <c r="T40" s="30">
        <v>8</v>
      </c>
      <c r="U40" s="30">
        <v>1</v>
      </c>
      <c r="V40" s="30">
        <v>1</v>
      </c>
      <c r="W40" s="30">
        <v>0</v>
      </c>
      <c r="X40" s="30">
        <v>0</v>
      </c>
      <c r="Y40" s="30">
        <v>0</v>
      </c>
      <c r="Z40" s="30">
        <v>52</v>
      </c>
      <c r="AA40" s="30">
        <v>0</v>
      </c>
      <c r="AB40" s="12"/>
    </row>
    <row r="41" spans="2:28" s="10" customFormat="1" ht="10.4" customHeight="1">
      <c r="B41" s="26"/>
      <c r="C41" s="16"/>
      <c r="D41" s="16"/>
      <c r="E41" s="16"/>
      <c r="F41" s="16"/>
      <c r="G41" s="16"/>
      <c r="H41" s="11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12"/>
    </row>
    <row r="42" spans="2:28" s="13" customFormat="1" ht="10.4" customHeight="1">
      <c r="B42" s="54" t="s">
        <v>39</v>
      </c>
      <c r="C42" s="54"/>
      <c r="D42" s="54"/>
      <c r="E42" s="54"/>
      <c r="F42" s="54"/>
      <c r="G42" s="54"/>
      <c r="H42" s="14"/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15"/>
    </row>
    <row r="43" spans="2:28" s="10" customFormat="1" ht="10.4" customHeight="1">
      <c r="B43" s="26"/>
      <c r="C43" s="53" t="s">
        <v>3</v>
      </c>
      <c r="D43" s="53"/>
      <c r="E43" s="17"/>
      <c r="F43" s="53" t="s">
        <v>4</v>
      </c>
      <c r="G43" s="53"/>
      <c r="H43" s="11"/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12"/>
    </row>
    <row r="44" spans="2:28" s="10" customFormat="1" ht="10.4" customHeight="1">
      <c r="B44" s="26"/>
      <c r="C44" s="53"/>
      <c r="D44" s="53"/>
      <c r="E44" s="16"/>
      <c r="F44" s="53" t="s">
        <v>5</v>
      </c>
      <c r="G44" s="53"/>
      <c r="H44" s="11"/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12"/>
    </row>
    <row r="45" spans="2:28" s="10" customFormat="1" ht="10.4" customHeight="1">
      <c r="B45" s="26"/>
      <c r="C45" s="53" t="s">
        <v>6</v>
      </c>
      <c r="D45" s="53"/>
      <c r="E45" s="53"/>
      <c r="F45" s="53"/>
      <c r="G45" s="53"/>
      <c r="H45" s="11"/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12"/>
    </row>
    <row r="46" spans="2:28" s="10" customFormat="1" ht="10.4" customHeight="1">
      <c r="B46" s="26"/>
      <c r="C46" s="53" t="s">
        <v>7</v>
      </c>
      <c r="D46" s="53"/>
      <c r="E46" s="53"/>
      <c r="F46" s="53"/>
      <c r="G46" s="53"/>
      <c r="H46" s="11"/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12"/>
    </row>
    <row r="47" spans="2:28" s="10" customFormat="1" ht="10.4" customHeight="1">
      <c r="B47" s="26"/>
      <c r="C47" s="53" t="s">
        <v>8</v>
      </c>
      <c r="D47" s="53"/>
      <c r="E47" s="53"/>
      <c r="F47" s="53"/>
      <c r="G47" s="53"/>
      <c r="H47" s="11"/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12"/>
    </row>
    <row r="48" spans="2:28" s="10" customFormat="1" ht="10.4" customHeight="1">
      <c r="B48" s="26"/>
      <c r="C48" s="53" t="s">
        <v>9</v>
      </c>
      <c r="D48" s="53"/>
      <c r="E48" s="53"/>
      <c r="F48" s="53"/>
      <c r="G48" s="53"/>
      <c r="H48" s="11"/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12"/>
    </row>
    <row r="49" spans="2:28" s="10" customFormat="1" ht="10.4" customHeight="1">
      <c r="B49" s="26"/>
      <c r="C49" s="53" t="s">
        <v>10</v>
      </c>
      <c r="D49" s="53"/>
      <c r="E49" s="53"/>
      <c r="F49" s="53"/>
      <c r="G49" s="53"/>
      <c r="H49" s="11"/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12"/>
    </row>
    <row r="50" spans="2:28" s="10" customFormat="1" ht="10.4" customHeight="1">
      <c r="B50" s="26"/>
      <c r="C50" s="16"/>
      <c r="D50" s="16"/>
      <c r="E50" s="16"/>
      <c r="F50" s="16"/>
      <c r="G50" s="16"/>
      <c r="H50" s="11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12"/>
    </row>
    <row r="51" spans="2:28" s="13" customFormat="1" ht="10.4" customHeight="1">
      <c r="B51" s="54" t="s">
        <v>12</v>
      </c>
      <c r="C51" s="54"/>
      <c r="D51" s="54"/>
      <c r="E51" s="54"/>
      <c r="F51" s="54"/>
      <c r="G51" s="54"/>
      <c r="H51" s="14"/>
      <c r="I51" s="31">
        <v>252</v>
      </c>
      <c r="J51" s="31">
        <v>2</v>
      </c>
      <c r="K51" s="31">
        <v>2</v>
      </c>
      <c r="L51" s="31">
        <v>1</v>
      </c>
      <c r="M51" s="31">
        <v>3</v>
      </c>
      <c r="N51" s="31">
        <v>0</v>
      </c>
      <c r="O51" s="31">
        <v>8</v>
      </c>
      <c r="P51" s="31">
        <v>1</v>
      </c>
      <c r="Q51" s="31">
        <v>0</v>
      </c>
      <c r="R51" s="31">
        <v>4</v>
      </c>
      <c r="S51" s="31">
        <v>10</v>
      </c>
      <c r="T51" s="31">
        <v>44</v>
      </c>
      <c r="U51" s="31">
        <v>12</v>
      </c>
      <c r="V51" s="31">
        <v>2</v>
      </c>
      <c r="W51" s="31">
        <v>0</v>
      </c>
      <c r="X51" s="31">
        <v>0</v>
      </c>
      <c r="Y51" s="31">
        <v>0</v>
      </c>
      <c r="Z51" s="31">
        <v>162</v>
      </c>
      <c r="AA51" s="31">
        <v>1</v>
      </c>
      <c r="AB51" s="15"/>
    </row>
    <row r="52" spans="2:28" s="10" customFormat="1" ht="10.4" customHeight="1">
      <c r="B52" s="26"/>
      <c r="C52" s="53" t="s">
        <v>3</v>
      </c>
      <c r="D52" s="53"/>
      <c r="E52" s="17"/>
      <c r="F52" s="53" t="s">
        <v>4</v>
      </c>
      <c r="G52" s="53"/>
      <c r="H52" s="11"/>
      <c r="I52" s="30">
        <v>126</v>
      </c>
      <c r="J52" s="30">
        <v>1</v>
      </c>
      <c r="K52" s="30">
        <v>2</v>
      </c>
      <c r="L52" s="30">
        <v>1</v>
      </c>
      <c r="M52" s="30">
        <v>3</v>
      </c>
      <c r="N52" s="30">
        <v>0</v>
      </c>
      <c r="O52" s="30">
        <v>7</v>
      </c>
      <c r="P52" s="30">
        <v>1</v>
      </c>
      <c r="Q52" s="30">
        <v>0</v>
      </c>
      <c r="R52" s="30">
        <v>4</v>
      </c>
      <c r="S52" s="30">
        <v>7</v>
      </c>
      <c r="T52" s="30">
        <v>27</v>
      </c>
      <c r="U52" s="30">
        <v>6</v>
      </c>
      <c r="V52" s="30">
        <v>2</v>
      </c>
      <c r="W52" s="30">
        <v>0</v>
      </c>
      <c r="X52" s="30">
        <v>0</v>
      </c>
      <c r="Y52" s="30">
        <v>0</v>
      </c>
      <c r="Z52" s="30">
        <v>65</v>
      </c>
      <c r="AA52" s="30">
        <v>0</v>
      </c>
      <c r="AB52" s="12"/>
    </row>
    <row r="53" spans="2:28" s="10" customFormat="1" ht="10.4" customHeight="1">
      <c r="B53" s="26"/>
      <c r="C53" s="53"/>
      <c r="D53" s="53"/>
      <c r="E53" s="16"/>
      <c r="F53" s="53" t="s">
        <v>5</v>
      </c>
      <c r="G53" s="53"/>
      <c r="H53" s="11"/>
      <c r="I53" s="30">
        <v>38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2</v>
      </c>
      <c r="U53" s="30">
        <v>3</v>
      </c>
      <c r="V53" s="30">
        <v>0</v>
      </c>
      <c r="W53" s="30">
        <v>0</v>
      </c>
      <c r="X53" s="30">
        <v>0</v>
      </c>
      <c r="Y53" s="30">
        <v>0</v>
      </c>
      <c r="Z53" s="30">
        <v>33</v>
      </c>
      <c r="AA53" s="30">
        <v>0</v>
      </c>
      <c r="AB53" s="12"/>
    </row>
    <row r="54" spans="2:28" s="10" customFormat="1" ht="10.4" customHeight="1">
      <c r="B54" s="26"/>
      <c r="C54" s="53" t="s">
        <v>6</v>
      </c>
      <c r="D54" s="53"/>
      <c r="E54" s="53"/>
      <c r="F54" s="53"/>
      <c r="G54" s="53"/>
      <c r="H54" s="11"/>
      <c r="I54" s="30">
        <v>8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2</v>
      </c>
      <c r="U54" s="30">
        <v>1</v>
      </c>
      <c r="V54" s="30">
        <v>0</v>
      </c>
      <c r="W54" s="30">
        <v>0</v>
      </c>
      <c r="X54" s="30">
        <v>0</v>
      </c>
      <c r="Y54" s="30">
        <v>0</v>
      </c>
      <c r="Z54" s="30">
        <v>5</v>
      </c>
      <c r="AA54" s="30">
        <v>0</v>
      </c>
      <c r="AB54" s="12"/>
    </row>
    <row r="55" spans="2:28" s="10" customFormat="1" ht="10.4" customHeight="1">
      <c r="B55" s="26"/>
      <c r="C55" s="53" t="s">
        <v>7</v>
      </c>
      <c r="D55" s="53"/>
      <c r="E55" s="53"/>
      <c r="F55" s="53"/>
      <c r="G55" s="53"/>
      <c r="H55" s="11"/>
      <c r="I55" s="30">
        <v>25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1</v>
      </c>
      <c r="P55" s="30">
        <v>0</v>
      </c>
      <c r="Q55" s="30">
        <v>0</v>
      </c>
      <c r="R55" s="30">
        <v>0</v>
      </c>
      <c r="S55" s="30">
        <v>1</v>
      </c>
      <c r="T55" s="30">
        <v>4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19</v>
      </c>
      <c r="AA55" s="30">
        <v>0</v>
      </c>
      <c r="AB55" s="12"/>
    </row>
    <row r="56" spans="2:28" s="10" customFormat="1" ht="10.4" customHeight="1">
      <c r="B56" s="26"/>
      <c r="C56" s="53" t="s">
        <v>8</v>
      </c>
      <c r="D56" s="53"/>
      <c r="E56" s="53"/>
      <c r="F56" s="53"/>
      <c r="G56" s="53"/>
      <c r="H56" s="11"/>
      <c r="I56" s="30">
        <v>10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1</v>
      </c>
      <c r="T56" s="30">
        <v>2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7</v>
      </c>
      <c r="AA56" s="30">
        <v>0</v>
      </c>
      <c r="AB56" s="12"/>
    </row>
    <row r="57" spans="2:28" s="10" customFormat="1" ht="10.4" customHeight="1">
      <c r="B57" s="26"/>
      <c r="C57" s="53" t="s">
        <v>9</v>
      </c>
      <c r="D57" s="53"/>
      <c r="E57" s="53"/>
      <c r="F57" s="53"/>
      <c r="G57" s="53"/>
      <c r="H57" s="11"/>
      <c r="I57" s="30">
        <v>13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1</v>
      </c>
      <c r="T57" s="30">
        <v>3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9</v>
      </c>
      <c r="AA57" s="30">
        <v>0</v>
      </c>
      <c r="AB57" s="12"/>
    </row>
    <row r="58" spans="2:28" s="10" customFormat="1" ht="10.4" customHeight="1">
      <c r="B58" s="26"/>
      <c r="C58" s="53" t="s">
        <v>10</v>
      </c>
      <c r="D58" s="53"/>
      <c r="E58" s="53"/>
      <c r="F58" s="53"/>
      <c r="G58" s="53"/>
      <c r="H58" s="11"/>
      <c r="I58" s="30">
        <v>32</v>
      </c>
      <c r="J58" s="30">
        <v>1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4</v>
      </c>
      <c r="U58" s="30">
        <v>2</v>
      </c>
      <c r="V58" s="30">
        <v>0</v>
      </c>
      <c r="W58" s="30">
        <v>0</v>
      </c>
      <c r="X58" s="30">
        <v>0</v>
      </c>
      <c r="Y58" s="30">
        <v>0</v>
      </c>
      <c r="Z58" s="30">
        <v>24</v>
      </c>
      <c r="AA58" s="30">
        <v>1</v>
      </c>
      <c r="AB58" s="12"/>
    </row>
    <row r="59" spans="2:28" s="10" customFormat="1" ht="10.4" customHeight="1">
      <c r="B59" s="26"/>
      <c r="C59" s="16"/>
      <c r="D59" s="16"/>
      <c r="E59" s="16"/>
      <c r="F59" s="16"/>
      <c r="G59" s="16"/>
      <c r="H59" s="11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12"/>
    </row>
    <row r="60" spans="2:28" s="13" customFormat="1" ht="10.4" customHeight="1">
      <c r="B60" s="54" t="s">
        <v>13</v>
      </c>
      <c r="C60" s="54"/>
      <c r="D60" s="54"/>
      <c r="E60" s="54"/>
      <c r="F60" s="54"/>
      <c r="G60" s="54"/>
      <c r="H60" s="14"/>
      <c r="I60" s="31">
        <v>62</v>
      </c>
      <c r="J60" s="31">
        <v>0</v>
      </c>
      <c r="K60" s="31">
        <v>1</v>
      </c>
      <c r="L60" s="31">
        <v>2</v>
      </c>
      <c r="M60" s="31">
        <v>1</v>
      </c>
      <c r="N60" s="31">
        <v>0</v>
      </c>
      <c r="O60" s="31">
        <v>2</v>
      </c>
      <c r="P60" s="31">
        <v>0</v>
      </c>
      <c r="Q60" s="31">
        <v>1</v>
      </c>
      <c r="R60" s="31">
        <v>0</v>
      </c>
      <c r="S60" s="31">
        <v>3</v>
      </c>
      <c r="T60" s="31">
        <v>16</v>
      </c>
      <c r="U60" s="31">
        <v>1</v>
      </c>
      <c r="V60" s="31">
        <v>0</v>
      </c>
      <c r="W60" s="31">
        <v>0</v>
      </c>
      <c r="X60" s="31">
        <v>0</v>
      </c>
      <c r="Y60" s="31">
        <v>0</v>
      </c>
      <c r="Z60" s="31">
        <v>35</v>
      </c>
      <c r="AA60" s="31">
        <v>0</v>
      </c>
      <c r="AB60" s="15"/>
    </row>
    <row r="61" spans="2:28" s="10" customFormat="1" ht="10.4" customHeight="1">
      <c r="B61" s="26"/>
      <c r="C61" s="53" t="s">
        <v>3</v>
      </c>
      <c r="D61" s="53"/>
      <c r="E61" s="17"/>
      <c r="F61" s="53" t="s">
        <v>4</v>
      </c>
      <c r="G61" s="53"/>
      <c r="H61" s="11"/>
      <c r="I61" s="30">
        <v>39</v>
      </c>
      <c r="J61" s="30">
        <v>0</v>
      </c>
      <c r="K61" s="30">
        <v>1</v>
      </c>
      <c r="L61" s="30">
        <v>2</v>
      </c>
      <c r="M61" s="30">
        <v>1</v>
      </c>
      <c r="N61" s="30">
        <v>0</v>
      </c>
      <c r="O61" s="30">
        <v>1</v>
      </c>
      <c r="P61" s="30">
        <v>0</v>
      </c>
      <c r="Q61" s="30">
        <v>1</v>
      </c>
      <c r="R61" s="30">
        <v>0</v>
      </c>
      <c r="S61" s="30">
        <v>3</v>
      </c>
      <c r="T61" s="30">
        <v>13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17</v>
      </c>
      <c r="AA61" s="30">
        <v>0</v>
      </c>
      <c r="AB61" s="12"/>
    </row>
    <row r="62" spans="2:28" s="10" customFormat="1" ht="10.4" customHeight="1">
      <c r="B62" s="26"/>
      <c r="C62" s="53"/>
      <c r="D62" s="53"/>
      <c r="E62" s="16"/>
      <c r="F62" s="53" t="s">
        <v>5</v>
      </c>
      <c r="G62" s="53"/>
      <c r="H62" s="11"/>
      <c r="I62" s="30">
        <v>12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1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1</v>
      </c>
      <c r="V62" s="30">
        <v>0</v>
      </c>
      <c r="W62" s="30">
        <v>0</v>
      </c>
      <c r="X62" s="30">
        <v>0</v>
      </c>
      <c r="Y62" s="30">
        <v>0</v>
      </c>
      <c r="Z62" s="30">
        <v>10</v>
      </c>
      <c r="AA62" s="30">
        <v>0</v>
      </c>
      <c r="AB62" s="12"/>
    </row>
    <row r="63" spans="2:28" s="10" customFormat="1" ht="10.4" customHeight="1">
      <c r="B63" s="26"/>
      <c r="C63" s="53" t="s">
        <v>6</v>
      </c>
      <c r="D63" s="53"/>
      <c r="E63" s="53"/>
      <c r="F63" s="53"/>
      <c r="G63" s="53"/>
      <c r="H63" s="11"/>
      <c r="I63" s="30">
        <v>3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1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2</v>
      </c>
      <c r="AA63" s="30">
        <v>0</v>
      </c>
      <c r="AB63" s="12"/>
    </row>
    <row r="64" spans="2:28" s="10" customFormat="1" ht="10.4" customHeight="1">
      <c r="B64" s="26"/>
      <c r="C64" s="53" t="s">
        <v>7</v>
      </c>
      <c r="D64" s="53"/>
      <c r="E64" s="53"/>
      <c r="F64" s="53"/>
      <c r="G64" s="53"/>
      <c r="H64" s="11"/>
      <c r="I64" s="30">
        <v>1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1</v>
      </c>
      <c r="AA64" s="30">
        <v>0</v>
      </c>
      <c r="AB64" s="12"/>
    </row>
    <row r="65" spans="1:28" s="10" customFormat="1" ht="10.4" customHeight="1">
      <c r="B65" s="26"/>
      <c r="C65" s="53" t="s">
        <v>8</v>
      </c>
      <c r="D65" s="53"/>
      <c r="E65" s="53"/>
      <c r="F65" s="53"/>
      <c r="G65" s="53"/>
      <c r="H65" s="11"/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12"/>
    </row>
    <row r="66" spans="1:28" s="10" customFormat="1" ht="10.4" customHeight="1">
      <c r="B66" s="26"/>
      <c r="C66" s="53" t="s">
        <v>9</v>
      </c>
      <c r="D66" s="53"/>
      <c r="E66" s="53"/>
      <c r="F66" s="53"/>
      <c r="G66" s="53"/>
      <c r="H66" s="11"/>
      <c r="I66" s="30">
        <v>3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2</v>
      </c>
      <c r="AA66" s="30">
        <v>0</v>
      </c>
      <c r="AB66" s="12"/>
    </row>
    <row r="67" spans="1:28" s="10" customFormat="1" ht="10.4" customHeight="1">
      <c r="B67" s="26"/>
      <c r="C67" s="53" t="s">
        <v>10</v>
      </c>
      <c r="D67" s="53"/>
      <c r="E67" s="53"/>
      <c r="F67" s="53"/>
      <c r="G67" s="53"/>
      <c r="H67" s="11"/>
      <c r="I67" s="30">
        <v>4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1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3</v>
      </c>
      <c r="AA67" s="30">
        <v>0</v>
      </c>
      <c r="AB67" s="12"/>
    </row>
    <row r="68" spans="1:28" s="10" customFormat="1" ht="10.4" customHeight="1">
      <c r="B68" s="26"/>
      <c r="C68" s="16"/>
      <c r="D68" s="16"/>
      <c r="E68" s="16"/>
      <c r="F68" s="16"/>
      <c r="G68" s="16"/>
      <c r="H68" s="11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12"/>
    </row>
    <row r="69" spans="1:28" s="13" customFormat="1" ht="10.4" customHeight="1">
      <c r="B69" s="54" t="s">
        <v>20</v>
      </c>
      <c r="C69" s="54"/>
      <c r="D69" s="54"/>
      <c r="E69" s="54"/>
      <c r="F69" s="54"/>
      <c r="G69" s="54"/>
      <c r="H69" s="14"/>
      <c r="I69" s="31">
        <v>9</v>
      </c>
      <c r="J69" s="31">
        <v>2</v>
      </c>
      <c r="K69" s="31">
        <v>0</v>
      </c>
      <c r="L69" s="31">
        <v>0</v>
      </c>
      <c r="M69" s="31">
        <v>0</v>
      </c>
      <c r="N69" s="31">
        <v>0</v>
      </c>
      <c r="O69" s="31">
        <v>1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1</v>
      </c>
      <c r="V69" s="31">
        <v>0</v>
      </c>
      <c r="W69" s="31">
        <v>0</v>
      </c>
      <c r="X69" s="31">
        <v>0</v>
      </c>
      <c r="Y69" s="31">
        <v>0</v>
      </c>
      <c r="Z69" s="31">
        <v>5</v>
      </c>
      <c r="AA69" s="31">
        <v>0</v>
      </c>
      <c r="AB69" s="15"/>
    </row>
    <row r="70" spans="1:28" s="10" customFormat="1" ht="10.4" customHeight="1">
      <c r="B70" s="26"/>
      <c r="C70" s="53" t="s">
        <v>3</v>
      </c>
      <c r="D70" s="53"/>
      <c r="E70" s="17"/>
      <c r="F70" s="53" t="s">
        <v>4</v>
      </c>
      <c r="G70" s="53"/>
      <c r="H70" s="11"/>
      <c r="I70" s="30">
        <v>4</v>
      </c>
      <c r="J70" s="30">
        <v>1</v>
      </c>
      <c r="K70" s="30">
        <v>0</v>
      </c>
      <c r="L70" s="30">
        <v>0</v>
      </c>
      <c r="M70" s="30">
        <v>0</v>
      </c>
      <c r="N70" s="30">
        <v>0</v>
      </c>
      <c r="O70" s="30">
        <v>1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1</v>
      </c>
      <c r="V70" s="30">
        <v>0</v>
      </c>
      <c r="W70" s="30">
        <v>0</v>
      </c>
      <c r="X70" s="30">
        <v>0</v>
      </c>
      <c r="Y70" s="30">
        <v>0</v>
      </c>
      <c r="Z70" s="30">
        <v>1</v>
      </c>
      <c r="AA70" s="30">
        <v>0</v>
      </c>
      <c r="AB70" s="12"/>
    </row>
    <row r="71" spans="1:28" s="10" customFormat="1" ht="10.4" customHeight="1">
      <c r="B71" s="26"/>
      <c r="C71" s="53"/>
      <c r="D71" s="53"/>
      <c r="E71" s="16"/>
      <c r="F71" s="53" t="s">
        <v>5</v>
      </c>
      <c r="G71" s="53"/>
      <c r="H71" s="11"/>
      <c r="I71" s="30">
        <v>1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1</v>
      </c>
      <c r="AA71" s="30">
        <v>0</v>
      </c>
      <c r="AB71" s="12"/>
    </row>
    <row r="72" spans="1:28" s="10" customFormat="1" ht="10.4" customHeight="1">
      <c r="B72" s="26"/>
      <c r="C72" s="53" t="s">
        <v>6</v>
      </c>
      <c r="D72" s="53"/>
      <c r="E72" s="53"/>
      <c r="F72" s="53"/>
      <c r="G72" s="53"/>
      <c r="H72" s="11"/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12"/>
    </row>
    <row r="73" spans="1:28" s="10" customFormat="1" ht="10.4" customHeight="1">
      <c r="B73" s="26"/>
      <c r="C73" s="53" t="s">
        <v>7</v>
      </c>
      <c r="D73" s="53"/>
      <c r="E73" s="53"/>
      <c r="F73" s="53"/>
      <c r="G73" s="53"/>
      <c r="H73" s="11"/>
      <c r="I73" s="30">
        <v>1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1</v>
      </c>
      <c r="AA73" s="30">
        <v>0</v>
      </c>
      <c r="AB73" s="12"/>
    </row>
    <row r="74" spans="1:28" s="10" customFormat="1" ht="10.4" customHeight="1">
      <c r="B74" s="26"/>
      <c r="C74" s="53" t="s">
        <v>8</v>
      </c>
      <c r="D74" s="53"/>
      <c r="E74" s="53"/>
      <c r="F74" s="53"/>
      <c r="G74" s="53"/>
      <c r="H74" s="11"/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12"/>
    </row>
    <row r="75" spans="1:28" s="10" customFormat="1" ht="10.4" customHeight="1">
      <c r="B75" s="26"/>
      <c r="C75" s="53" t="s">
        <v>9</v>
      </c>
      <c r="D75" s="53"/>
      <c r="E75" s="53"/>
      <c r="F75" s="53"/>
      <c r="G75" s="53"/>
      <c r="H75" s="11"/>
      <c r="I75" s="30">
        <v>1</v>
      </c>
      <c r="J75" s="30">
        <v>1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12"/>
    </row>
    <row r="76" spans="1:28" s="10" customFormat="1" ht="10.4" customHeight="1">
      <c r="B76" s="26"/>
      <c r="C76" s="53" t="s">
        <v>10</v>
      </c>
      <c r="D76" s="53"/>
      <c r="E76" s="53"/>
      <c r="F76" s="53"/>
      <c r="G76" s="53"/>
      <c r="H76" s="11"/>
      <c r="I76" s="30">
        <v>2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2</v>
      </c>
      <c r="AA76" s="30">
        <v>0</v>
      </c>
      <c r="AB76" s="12"/>
    </row>
    <row r="77" spans="1:28" s="10" customFormat="1" ht="6" customHeight="1">
      <c r="A77" s="18"/>
      <c r="B77" s="19"/>
      <c r="C77" s="20"/>
      <c r="D77" s="20"/>
      <c r="E77" s="20"/>
      <c r="F77" s="20"/>
      <c r="G77" s="27"/>
      <c r="H77" s="2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3"/>
      <c r="V77" s="33"/>
      <c r="W77" s="33"/>
      <c r="X77" s="33"/>
      <c r="Y77" s="33"/>
      <c r="Z77" s="33"/>
      <c r="AA77" s="33"/>
      <c r="AB77" s="12"/>
    </row>
    <row r="78" spans="1:28" s="10" customFormat="1" ht="4.5" customHeight="1">
      <c r="B78" s="34"/>
      <c r="C78" s="35"/>
      <c r="D78" s="35"/>
      <c r="E78" s="35"/>
      <c r="F78" s="35"/>
      <c r="G78" s="36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</row>
    <row r="79" spans="1:28" s="22" customFormat="1" ht="11.25" customHeight="1">
      <c r="A79" s="22" t="s">
        <v>38</v>
      </c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</row>
    <row r="80" spans="1:28">
      <c r="B80" s="22"/>
    </row>
    <row r="81"/>
    <row r="82"/>
    <row r="83"/>
    <row r="84"/>
    <row r="85"/>
    <row r="86"/>
    <row r="87"/>
    <row r="88"/>
  </sheetData>
  <dataConsolidate/>
  <mergeCells count="92">
    <mergeCell ref="B9:C9"/>
    <mergeCell ref="D9:F9"/>
    <mergeCell ref="B10:C10"/>
    <mergeCell ref="D10:F10"/>
    <mergeCell ref="C52:D53"/>
    <mergeCell ref="F52:G52"/>
    <mergeCell ref="F53:G53"/>
    <mergeCell ref="C27:G27"/>
    <mergeCell ref="C29:G29"/>
    <mergeCell ref="B51:G51"/>
    <mergeCell ref="B33:G33"/>
    <mergeCell ref="C57:G57"/>
    <mergeCell ref="C63:G63"/>
    <mergeCell ref="C55:G55"/>
    <mergeCell ref="C54:G54"/>
    <mergeCell ref="C67:G67"/>
    <mergeCell ref="C58:G58"/>
    <mergeCell ref="C56:G56"/>
    <mergeCell ref="B60:G60"/>
    <mergeCell ref="C66:G66"/>
    <mergeCell ref="C65:G65"/>
    <mergeCell ref="C61:D62"/>
    <mergeCell ref="F61:G61"/>
    <mergeCell ref="F62:G62"/>
    <mergeCell ref="F70:G70"/>
    <mergeCell ref="C75:G75"/>
    <mergeCell ref="C64:G64"/>
    <mergeCell ref="C76:G76"/>
    <mergeCell ref="B69:G69"/>
    <mergeCell ref="C72:G72"/>
    <mergeCell ref="C73:G73"/>
    <mergeCell ref="C74:G74"/>
    <mergeCell ref="C70:D71"/>
    <mergeCell ref="F71:G71"/>
    <mergeCell ref="C43:D44"/>
    <mergeCell ref="F34:G34"/>
    <mergeCell ref="F35:G35"/>
    <mergeCell ref="F43:G43"/>
    <mergeCell ref="C39:G39"/>
    <mergeCell ref="C38:G38"/>
    <mergeCell ref="C36:G36"/>
    <mergeCell ref="C37:G37"/>
    <mergeCell ref="C34:D35"/>
    <mergeCell ref="F44:G44"/>
    <mergeCell ref="C40:G40"/>
    <mergeCell ref="C49:G49"/>
    <mergeCell ref="C45:G45"/>
    <mergeCell ref="C47:G47"/>
    <mergeCell ref="C48:G48"/>
    <mergeCell ref="C46:G46"/>
    <mergeCell ref="C30:G30"/>
    <mergeCell ref="C31:G31"/>
    <mergeCell ref="C21:G21"/>
    <mergeCell ref="C28:G28"/>
    <mergeCell ref="B42:G42"/>
    <mergeCell ref="B23:G23"/>
    <mergeCell ref="B24:G24"/>
    <mergeCell ref="C25:D26"/>
    <mergeCell ref="F25:G25"/>
    <mergeCell ref="F26:G26"/>
    <mergeCell ref="T1:AA1"/>
    <mergeCell ref="A2:AA2"/>
    <mergeCell ref="AA5:AA6"/>
    <mergeCell ref="R5:R6"/>
    <mergeCell ref="X5:Z5"/>
    <mergeCell ref="A1:S1"/>
    <mergeCell ref="B5:G6"/>
    <mergeCell ref="I5:I6"/>
    <mergeCell ref="J5:J6"/>
    <mergeCell ref="Q5:Q6"/>
    <mergeCell ref="S5:S6"/>
    <mergeCell ref="T5:T6"/>
    <mergeCell ref="U5:U6"/>
    <mergeCell ref="V5:V6"/>
    <mergeCell ref="W5:W6"/>
    <mergeCell ref="K5:K6"/>
    <mergeCell ref="L5:O5"/>
    <mergeCell ref="P5:P6"/>
    <mergeCell ref="C19:G19"/>
    <mergeCell ref="B14:G14"/>
    <mergeCell ref="C20:G20"/>
    <mergeCell ref="C17:G17"/>
    <mergeCell ref="C18:G18"/>
    <mergeCell ref="B11:C11"/>
    <mergeCell ref="C15:D16"/>
    <mergeCell ref="F15:G15"/>
    <mergeCell ref="F16:G16"/>
    <mergeCell ref="D11:F11"/>
    <mergeCell ref="B12:C12"/>
    <mergeCell ref="D12:F12"/>
    <mergeCell ref="B8:C8"/>
    <mergeCell ref="D8:F8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73" firstPageNumber="2" pageOrder="overThenDown" orientation="landscape" useFirstPageNumber="1" r:id="rId1"/>
  <headerFooter alignWithMargins="0"/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25-00-68</vt:lpstr>
      <vt:lpstr>'25-00-68'!Print_Area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2026-07-27T06:56:20Z</dcterms:created>
  <dcterms:modified xsi:type="dcterms:W3CDTF">2026-07-27T06:57:00Z</dcterms:modified>
  <cp:category/>
</cp:coreProperties>
</file>