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6_{D598C3D7-01AE-4FE2-8BFE-7B1283E0D4FF}" xr6:coauthVersionLast="47" xr6:coauthVersionMax="47" xr10:uidLastSave="{00000000-0000-0000-0000-000000000000}"/>
  <bookViews>
    <workbookView xWindow="-120" yWindow="-120" windowWidth="29040" windowHeight="15720" xr2:uid="{831CCE16-1C59-43A7-AD71-6712157E536B}"/>
  </bookViews>
  <sheets>
    <sheet name="25-00-6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1" l="1"/>
  <c r="A12" i="1"/>
  <c r="A11" i="1" s="1"/>
  <c r="B12" i="1"/>
  <c r="B11" i="1" l="1"/>
  <c r="A10" i="1"/>
  <c r="B10" i="1" s="1"/>
  <c r="A9" i="1" l="1"/>
  <c r="B9" i="1" s="1"/>
</calcChain>
</file>

<file path=xl/sharedStrings.xml><?xml version="1.0" encoding="utf-8"?>
<sst xmlns="http://schemas.openxmlformats.org/spreadsheetml/2006/main" count="31" uniqueCount="30">
  <si>
    <t>62　高 裁 別　検察官が控訴した被告事件の人員</t>
    <rPh sb="3" eb="4">
      <t>タカ</t>
    </rPh>
    <rPh sb="5" eb="6">
      <t>サバ</t>
    </rPh>
    <rPh sb="7" eb="8">
      <t>ベツ</t>
    </rPh>
    <rPh sb="9" eb="12">
      <t>ケンサツカン</t>
    </rPh>
    <rPh sb="13" eb="15">
      <t>コウソ</t>
    </rPh>
    <rPh sb="17" eb="19">
      <t>ヒコク</t>
    </rPh>
    <rPh sb="19" eb="21">
      <t>ジケン</t>
    </rPh>
    <rPh sb="22" eb="24">
      <t>ジンイン</t>
    </rPh>
    <phoneticPr fontId="33"/>
  </si>
  <si>
    <r>
      <t>高 等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Ph sb="0" eb="1">
      <t>タカ</t>
    </rPh>
    <rPh sb="2" eb="3">
      <t>トウ</t>
    </rPh>
    <rPh sb="4" eb="5">
      <t>サバ</t>
    </rPh>
    <rPh sb="6" eb="7">
      <t>ハン</t>
    </rPh>
    <rPh sb="8" eb="9">
      <t>ショ</t>
    </rPh>
    <phoneticPr fontId="33"/>
  </si>
  <si>
    <t>受　　理</t>
    <rPh sb="0" eb="1">
      <t>ウケ</t>
    </rPh>
    <rPh sb="3" eb="4">
      <t>リ</t>
    </rPh>
    <phoneticPr fontId="33"/>
  </si>
  <si>
    <t>既　　　　　　　　　　　済</t>
    <rPh sb="0" eb="1">
      <t>スデ</t>
    </rPh>
    <rPh sb="12" eb="13">
      <t>スミ</t>
    </rPh>
    <phoneticPr fontId="33"/>
  </si>
  <si>
    <t>未済</t>
    <rPh sb="0" eb="1">
      <t>ミ</t>
    </rPh>
    <rPh sb="1" eb="2">
      <t>スミ</t>
    </rPh>
    <phoneticPr fontId="33"/>
  </si>
  <si>
    <t>総数</t>
    <rPh sb="0" eb="2">
      <t>ソウスウ</t>
    </rPh>
    <phoneticPr fontId="33"/>
  </si>
  <si>
    <t>旧受</t>
    <rPh sb="0" eb="1">
      <t>キュウ</t>
    </rPh>
    <rPh sb="1" eb="2">
      <t>ウケ</t>
    </rPh>
    <phoneticPr fontId="33"/>
  </si>
  <si>
    <t>新受</t>
    <rPh sb="0" eb="1">
      <t>シン</t>
    </rPh>
    <rPh sb="1" eb="2">
      <t>ウケ</t>
    </rPh>
    <phoneticPr fontId="33"/>
  </si>
  <si>
    <t>破　　　棄　　　自　　　判</t>
    <rPh sb="0" eb="1">
      <t>ヤブ</t>
    </rPh>
    <rPh sb="4" eb="5">
      <t>ス</t>
    </rPh>
    <rPh sb="8" eb="9">
      <t>ジ</t>
    </rPh>
    <rPh sb="12" eb="13">
      <t>ハン</t>
    </rPh>
    <phoneticPr fontId="33"/>
  </si>
  <si>
    <t>破 棄 差
戻し・破
棄 移 送</t>
    <rPh sb="0" eb="1">
      <t>ヤブ</t>
    </rPh>
    <rPh sb="2" eb="3">
      <t>ス</t>
    </rPh>
    <rPh sb="4" eb="5">
      <t>サ</t>
    </rPh>
    <rPh sb="7" eb="8">
      <t>モド</t>
    </rPh>
    <rPh sb="10" eb="11">
      <t>ヤブ</t>
    </rPh>
    <rPh sb="13" eb="14">
      <t>ス</t>
    </rPh>
    <rPh sb="15" eb="16">
      <t>ワタル</t>
    </rPh>
    <rPh sb="17" eb="18">
      <t>ソウ</t>
    </rPh>
    <phoneticPr fontId="33"/>
  </si>
  <si>
    <t>控訴
棄却</t>
    <rPh sb="0" eb="1">
      <t>ヒカエ</t>
    </rPh>
    <rPh sb="1" eb="2">
      <t>ウッタ</t>
    </rPh>
    <rPh sb="6" eb="7">
      <t>ス</t>
    </rPh>
    <rPh sb="7" eb="8">
      <t>キャク</t>
    </rPh>
    <phoneticPr fontId="33"/>
  </si>
  <si>
    <r>
      <t xml:space="preserve"> 控訴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取下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げ</t>
    </r>
    <rPh sb="1" eb="3">
      <t>コウソ</t>
    </rPh>
    <rPh sb="6" eb="8">
      <t>トリサ</t>
    </rPh>
    <phoneticPr fontId="33"/>
  </si>
  <si>
    <t>その他</t>
    <rPh sb="2" eb="3">
      <t>タ</t>
    </rPh>
    <phoneticPr fontId="33"/>
  </si>
  <si>
    <t>有　　　　　罪</t>
    <rPh sb="0" eb="1">
      <t>ユウ</t>
    </rPh>
    <rPh sb="6" eb="7">
      <t>ツミ</t>
    </rPh>
    <phoneticPr fontId="33"/>
  </si>
  <si>
    <t>無罪</t>
    <rPh sb="0" eb="2">
      <t>ムザイ</t>
    </rPh>
    <phoneticPr fontId="33"/>
  </si>
  <si>
    <t>免訴</t>
    <rPh sb="0" eb="2">
      <t>メンソ</t>
    </rPh>
    <phoneticPr fontId="33"/>
  </si>
  <si>
    <t>公訴
棄却</t>
    <rPh sb="0" eb="2">
      <t>コウソ</t>
    </rPh>
    <rPh sb="4" eb="6">
      <t>キキャク</t>
    </rPh>
    <phoneticPr fontId="33"/>
  </si>
  <si>
    <t>管轄
違い</t>
    <rPh sb="0" eb="2">
      <t>カンカツ</t>
    </rPh>
    <rPh sb="4" eb="5">
      <t>チガ</t>
    </rPh>
    <phoneticPr fontId="33"/>
  </si>
  <si>
    <t>新たに
有罪と
し  た</t>
    <rPh sb="0" eb="1">
      <t>アラ</t>
    </rPh>
    <rPh sb="4" eb="6">
      <t>ユウザイ</t>
    </rPh>
    <phoneticPr fontId="33"/>
  </si>
  <si>
    <t>刑を重
くした</t>
    <rPh sb="0" eb="1">
      <t>ケイ</t>
    </rPh>
    <rPh sb="2" eb="3">
      <t>オモ</t>
    </rPh>
    <phoneticPr fontId="33"/>
  </si>
  <si>
    <t>刑が
同じ</t>
    <rPh sb="0" eb="1">
      <t>ケイ</t>
    </rPh>
    <rPh sb="4" eb="5">
      <t>オナ</t>
    </rPh>
    <phoneticPr fontId="33"/>
  </si>
  <si>
    <t>刑を軽
くした</t>
    <rPh sb="0" eb="1">
      <t>ケイ</t>
    </rPh>
    <rPh sb="2" eb="3">
      <t>カル</t>
    </rPh>
    <phoneticPr fontId="33"/>
  </si>
  <si>
    <t>東京</t>
  </si>
  <si>
    <t>大阪</t>
  </si>
  <si>
    <t>名古屋</t>
  </si>
  <si>
    <t>広島</t>
  </si>
  <si>
    <t>福岡</t>
  </si>
  <si>
    <t>仙台</t>
  </si>
  <si>
    <t>札幌</t>
  </si>
  <si>
    <t>高松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</si>
</sst>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0_);[Red]\(0\)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49" fontId="31" fillId="0" borderId="0" xfId="64" applyNumberFormat="1">
      <alignment horizontal="center" vertical="center"/>
    </xf>
    <xf numFmtId="49" fontId="31" fillId="0" borderId="13" xfId="64" applyNumberFormat="1" applyBorder="1" applyAlignment="1">
      <alignment horizontal="distributed" vertical="center" wrapText="1"/>
    </xf>
    <xf numFmtId="182" fontId="31" fillId="0" borderId="14" xfId="64" applyNumberFormat="1" applyBorder="1" applyAlignment="1">
      <alignment horizontal="right" vertical="center" wrapText="1"/>
    </xf>
    <xf numFmtId="182" fontId="31" fillId="0" borderId="0" xfId="64" applyNumberFormat="1" applyAlignment="1">
      <alignment horizontal="right" vertical="center" wrapText="1"/>
    </xf>
    <xf numFmtId="0" fontId="31" fillId="0" borderId="0" xfId="64" applyAlignment="1">
      <alignment vertical="center"/>
    </xf>
    <xf numFmtId="49" fontId="31" fillId="0" borderId="13" xfId="64" applyNumberFormat="1" applyBorder="1" applyAlignment="1">
      <alignment vertical="center"/>
    </xf>
    <xf numFmtId="183" fontId="31" fillId="0" borderId="0" xfId="64" applyNumberFormat="1" applyAlignment="1">
      <alignment horizontal="right" vertical="center" wrapText="1"/>
    </xf>
    <xf numFmtId="49" fontId="31" fillId="0" borderId="0" xfId="64" applyNumberFormat="1" applyAlignment="1">
      <alignment horizontal="distributed" vertical="center"/>
    </xf>
    <xf numFmtId="183" fontId="31" fillId="0" borderId="14" xfId="64" applyNumberFormat="1" applyBorder="1" applyAlignment="1">
      <alignment horizontal="right" vertical="center" wrapText="1"/>
    </xf>
    <xf numFmtId="49" fontId="37" fillId="0" borderId="13" xfId="64" applyNumberFormat="1" applyFont="1" applyBorder="1" applyAlignment="1">
      <alignment vertical="center"/>
    </xf>
    <xf numFmtId="0" fontId="37" fillId="0" borderId="0" xfId="64" applyFont="1" applyAlignment="1">
      <alignment vertical="center"/>
    </xf>
    <xf numFmtId="49" fontId="31" fillId="0" borderId="15" xfId="64" applyNumberFormat="1" applyBorder="1" applyAlignment="1">
      <alignment vertical="center"/>
    </xf>
    <xf numFmtId="49" fontId="31" fillId="0" borderId="16" xfId="64" applyNumberFormat="1" applyBorder="1" applyAlignment="1">
      <alignment vertical="center"/>
    </xf>
    <xf numFmtId="182" fontId="31" fillId="0" borderId="15" xfId="64" applyNumberFormat="1" applyBorder="1" applyAlignment="1">
      <alignment horizontal="right" vertical="center"/>
    </xf>
    <xf numFmtId="182" fontId="31" fillId="0" borderId="0" xfId="64" applyNumberFormat="1" applyAlignment="1">
      <alignment horizontal="right" vertical="center"/>
    </xf>
    <xf numFmtId="0" fontId="31" fillId="0" borderId="0" xfId="64" applyAlignment="1">
      <alignment vertical="top"/>
    </xf>
    <xf numFmtId="178" fontId="31" fillId="0" borderId="0" xfId="64" applyNumberFormat="1" applyAlignment="1">
      <alignment horizontal="right" vertical="center"/>
    </xf>
    <xf numFmtId="182" fontId="31" fillId="0" borderId="15" xfId="64" applyNumberFormat="1" applyBorder="1" applyAlignment="1">
      <alignment horizontal="center" vertical="center" wrapText="1"/>
    </xf>
    <xf numFmtId="49" fontId="36" fillId="0" borderId="17" xfId="64" applyNumberFormat="1" applyFont="1" applyBorder="1" applyAlignment="1">
      <alignment horizontal="center" vertical="center" wrapText="1"/>
    </xf>
    <xf numFmtId="178" fontId="31" fillId="0" borderId="14" xfId="64" applyNumberFormat="1" applyBorder="1" applyAlignment="1">
      <alignment horizontal="right" vertical="center"/>
    </xf>
    <xf numFmtId="182" fontId="31" fillId="0" borderId="18" xfId="64" applyNumberFormat="1" applyBorder="1" applyAlignment="1">
      <alignment horizontal="center" vertical="center" wrapText="1"/>
    </xf>
    <xf numFmtId="178" fontId="37" fillId="0" borderId="14" xfId="64" applyNumberFormat="1" applyFont="1" applyBorder="1" applyAlignment="1">
      <alignment horizontal="right" vertical="center"/>
    </xf>
    <xf numFmtId="178" fontId="37" fillId="0" borderId="0" xfId="64" applyNumberFormat="1" applyFont="1" applyAlignment="1">
      <alignment horizontal="right" vertical="center"/>
    </xf>
    <xf numFmtId="0" fontId="38" fillId="0" borderId="0" xfId="64" applyFont="1" applyAlignment="1">
      <alignment vertical="center"/>
    </xf>
    <xf numFmtId="14" fontId="38" fillId="0" borderId="0" xfId="64" applyNumberFormat="1" applyFont="1" applyAlignment="1">
      <alignment vertical="center"/>
    </xf>
    <xf numFmtId="49" fontId="31" fillId="0" borderId="0" xfId="64" applyNumberFormat="1" applyAlignment="1">
      <alignment horizontal="distributed" vertical="center" wrapText="1"/>
    </xf>
    <xf numFmtId="49" fontId="31" fillId="0" borderId="19" xfId="64" applyNumberFormat="1" applyBorder="1">
      <alignment horizontal="center" vertical="center"/>
    </xf>
    <xf numFmtId="49" fontId="31" fillId="0" borderId="14" xfId="64" applyNumberFormat="1" applyBorder="1">
      <alignment horizontal="center" vertical="center"/>
    </xf>
    <xf numFmtId="49" fontId="31" fillId="0" borderId="18" xfId="64" applyNumberFormat="1" applyBorder="1">
      <alignment horizontal="center" vertical="center"/>
    </xf>
    <xf numFmtId="49" fontId="31" fillId="0" borderId="19" xfId="64" applyNumberFormat="1" applyBorder="1" applyAlignment="1">
      <alignment horizontal="center" vertical="center" wrapText="1"/>
    </xf>
    <xf numFmtId="49" fontId="31" fillId="0" borderId="14" xfId="64" applyNumberFormat="1" applyBorder="1" applyAlignment="1">
      <alignment horizontal="center" vertical="center" wrapText="1"/>
    </xf>
    <xf numFmtId="49" fontId="31" fillId="0" borderId="18" xfId="64" applyNumberFormat="1" applyBorder="1" applyAlignment="1">
      <alignment horizontal="center" vertical="center" wrapText="1"/>
    </xf>
    <xf numFmtId="49" fontId="34" fillId="0" borderId="0" xfId="64" applyNumberFormat="1" applyFont="1">
      <alignment horizontal="center" vertical="center"/>
    </xf>
    <xf numFmtId="49" fontId="31" fillId="0" borderId="0" xfId="64" applyNumberFormat="1" applyAlignment="1">
      <alignment horizontal="center" vertical="center" wrapText="1"/>
    </xf>
    <xf numFmtId="49" fontId="31" fillId="0" borderId="20" xfId="64" applyNumberFormat="1" applyBorder="1">
      <alignment horizontal="center" vertical="center"/>
    </xf>
    <xf numFmtId="49" fontId="31" fillId="0" borderId="17" xfId="64" applyNumberFormat="1" applyBorder="1" applyAlignment="1">
      <alignment horizontal="center" vertical="center" wrapText="1"/>
    </xf>
    <xf numFmtId="49" fontId="31" fillId="0" borderId="20" xfId="64" applyNumberFormat="1" applyBorder="1" applyAlignment="1">
      <alignment horizontal="center" vertical="center" wrapText="1"/>
    </xf>
    <xf numFmtId="49" fontId="36" fillId="0" borderId="19" xfId="64" applyNumberFormat="1" applyFont="1" applyBorder="1" applyAlignment="1">
      <alignment horizontal="center" vertical="center" wrapText="1"/>
    </xf>
    <xf numFmtId="49" fontId="36" fillId="0" borderId="14" xfId="64" applyNumberFormat="1" applyFont="1" applyBorder="1" applyAlignment="1">
      <alignment horizontal="center" vertical="center" wrapText="1"/>
    </xf>
    <xf numFmtId="49" fontId="36" fillId="0" borderId="18" xfId="64" applyNumberFormat="1" applyFont="1" applyBorder="1" applyAlignment="1">
      <alignment horizontal="center" vertical="center" wrapText="1"/>
    </xf>
    <xf numFmtId="49" fontId="31" fillId="0" borderId="19" xfId="64" applyNumberFormat="1" applyBorder="1" applyAlignment="1">
      <alignment horizontal="left" vertical="center" wrapText="1"/>
    </xf>
    <xf numFmtId="49" fontId="31" fillId="0" borderId="14" xfId="64" applyNumberFormat="1" applyBorder="1" applyAlignment="1">
      <alignment horizontal="left" vertical="center" wrapText="1"/>
    </xf>
    <xf numFmtId="49" fontId="31" fillId="0" borderId="18" xfId="64" applyNumberFormat="1" applyBorder="1" applyAlignment="1">
      <alignment horizontal="left" vertical="center" wrapText="1"/>
    </xf>
    <xf numFmtId="49" fontId="35" fillId="0" borderId="19" xfId="64" applyNumberFormat="1" applyFont="1" applyBorder="1" applyAlignment="1">
      <alignment horizontal="center" vertical="center" wrapText="1"/>
    </xf>
    <xf numFmtId="49" fontId="35" fillId="0" borderId="14" xfId="64" applyNumberFormat="1" applyFont="1" applyBorder="1" applyAlignment="1">
      <alignment horizontal="center" vertical="center" wrapText="1"/>
    </xf>
    <xf numFmtId="49" fontId="35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Border="1" applyAlignment="1">
      <alignment horizontal="center" vertical="center" wrapText="1"/>
    </xf>
    <xf numFmtId="49" fontId="31" fillId="0" borderId="22" xfId="64" applyNumberFormat="1" applyBorder="1">
      <alignment horizontal="center" vertical="center"/>
    </xf>
    <xf numFmtId="49" fontId="31" fillId="0" borderId="21" xfId="64" applyNumberFormat="1" applyBorder="1">
      <alignment horizontal="center" vertical="center"/>
    </xf>
    <xf numFmtId="0" fontId="36" fillId="0" borderId="0" xfId="64" applyFont="1" applyAlignment="1">
      <alignment vertical="top" wrapText="1"/>
    </xf>
    <xf numFmtId="0" fontId="31" fillId="0" borderId="0" xfId="64" applyAlignment="1">
      <alignment horizontal="distributed" vertical="center"/>
    </xf>
    <xf numFmtId="0" fontId="37" fillId="0" borderId="0" xfId="64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25C8009-7941-4E29-B753-05740508BCEF}"/>
    <cellStyle name="Comma [0]_Full Year FY96" xfId="20" xr:uid="{44D8C479-03E0-4CAF-B80C-D6C337C4B93A}"/>
    <cellStyle name="Comma_Full Year FY96" xfId="21" xr:uid="{43F5EA91-82F8-43C3-AA8C-8B7BEC545F34}"/>
    <cellStyle name="Currency [0]_CCOCPX" xfId="22" xr:uid="{B124F45A-89CF-4F62-949B-7B2B702C3AC7}"/>
    <cellStyle name="Currency_CCOCPX" xfId="23" xr:uid="{E5659804-025B-4113-8D98-9F4A69B7CE6E}"/>
    <cellStyle name="entry" xfId="24" xr:uid="{6FE170BD-43B3-4C69-9353-288395C75E16}"/>
    <cellStyle name="Grey" xfId="25" xr:uid="{7E49D2E3-267F-4161-9F5D-FEF624DBE82F}"/>
    <cellStyle name="Header1" xfId="26" xr:uid="{A3B65D6C-C279-4A3C-B328-8E61B1821AF1}"/>
    <cellStyle name="Header2" xfId="27" xr:uid="{EB79740C-A8EE-44F5-A19A-28D1C4842A38}"/>
    <cellStyle name="Input [yellow]" xfId="28" xr:uid="{36577B22-07C0-4C18-8A20-E994D0DE49D5}"/>
    <cellStyle name="Normal - Style1" xfId="29" xr:uid="{C077B0F2-6940-4F93-8838-5914ED45ED96}"/>
    <cellStyle name="Normal_#18-Internet" xfId="30" xr:uid="{325178A9-E59B-4948-A4F0-F3E0C4A4A5E8}"/>
    <cellStyle name="Percent [2]" xfId="31" xr:uid="{143FABF2-D76F-473B-A284-D7E62EF53B9C}"/>
    <cellStyle name="price" xfId="32" xr:uid="{6393DA3A-2439-4C9D-A71C-0993D4DA25BD}"/>
    <cellStyle name="revised" xfId="33" xr:uid="{7B25BB81-8827-4941-A91A-F59DB1C25A0C}"/>
    <cellStyle name="section" xfId="34" xr:uid="{C94766DC-4246-440E-BFE9-5BC3A2BF2462}"/>
    <cellStyle name="subhead" xfId="35" xr:uid="{E16D76C1-20F6-4BE9-BF76-2B6E44387A21}"/>
    <cellStyle name="title" xfId="36" xr:uid="{46760FF1-DE91-48E4-A99E-C755E8828B5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D848A4F-2113-455C-A1E5-E8955AA5809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35AC85D-D4CD-4AD9-99BE-6CDBEF610856}"/>
    <cellStyle name="標準 3" xfId="61" xr:uid="{B6ECE82E-718A-4090-BBB5-A282081E8D7B}"/>
    <cellStyle name="標準 4" xfId="62" xr:uid="{D303BAD1-3E20-4A5F-85F1-DDB36C695306}"/>
    <cellStyle name="標準 5" xfId="63" xr:uid="{88672697-5466-47C5-9D83-10AFD800FB03}"/>
    <cellStyle name="標準_0062_高裁別　検察官が控訴した被告事件の人員" xfId="64" xr:uid="{A0852BA5-B2EE-45AF-BE77-07A473A749D8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0</xdr:row>
      <xdr:rowOff>0</xdr:rowOff>
    </xdr:from>
    <xdr:to>
      <xdr:col>1</xdr:col>
      <xdr:colOff>600075</xdr:colOff>
      <xdr:row>0</xdr:row>
      <xdr:rowOff>0</xdr:rowOff>
    </xdr:to>
    <xdr:sp macro="" textlink="">
      <xdr:nvSpPr>
        <xdr:cNvPr id="1034" name="AutoShape 1">
          <a:extLst>
            <a:ext uri="{FF2B5EF4-FFF2-40B4-BE49-F238E27FC236}">
              <a16:creationId xmlns:a16="http://schemas.microsoft.com/office/drawing/2014/main" id="{8D4A5D0F-C8EB-41C9-441D-BF7058A9525C}"/>
            </a:ext>
          </a:extLst>
        </xdr:cNvPr>
        <xdr:cNvSpPr>
          <a:spLocks/>
        </xdr:cNvSpPr>
      </xdr:nvSpPr>
      <xdr:spPr bwMode="auto">
        <a:xfrm>
          <a:off x="6667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1</xdr:col>
      <xdr:colOff>600075</xdr:colOff>
      <xdr:row>0</xdr:row>
      <xdr:rowOff>0</xdr:rowOff>
    </xdr:to>
    <xdr:sp macro="" textlink="">
      <xdr:nvSpPr>
        <xdr:cNvPr id="1035" name="AutoShape 2">
          <a:extLst>
            <a:ext uri="{FF2B5EF4-FFF2-40B4-BE49-F238E27FC236}">
              <a16:creationId xmlns:a16="http://schemas.microsoft.com/office/drawing/2014/main" id="{146E9B4A-D0F3-ED02-20C6-B6C94079E151}"/>
            </a:ext>
          </a:extLst>
        </xdr:cNvPr>
        <xdr:cNvSpPr>
          <a:spLocks/>
        </xdr:cNvSpPr>
      </xdr:nvSpPr>
      <xdr:spPr bwMode="auto">
        <a:xfrm>
          <a:off x="6667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1</xdr:col>
      <xdr:colOff>600075</xdr:colOff>
      <xdr:row>0</xdr:row>
      <xdr:rowOff>0</xdr:rowOff>
    </xdr:to>
    <xdr:sp macro="" textlink="">
      <xdr:nvSpPr>
        <xdr:cNvPr id="1036" name="AutoShape 3">
          <a:extLst>
            <a:ext uri="{FF2B5EF4-FFF2-40B4-BE49-F238E27FC236}">
              <a16:creationId xmlns:a16="http://schemas.microsoft.com/office/drawing/2014/main" id="{C7CBACCA-965B-869A-E3D8-A43BF9AD2576}"/>
            </a:ext>
          </a:extLst>
        </xdr:cNvPr>
        <xdr:cNvSpPr>
          <a:spLocks/>
        </xdr:cNvSpPr>
      </xdr:nvSpPr>
      <xdr:spPr bwMode="auto">
        <a:xfrm>
          <a:off x="6667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13BF2-AE18-4850-BF81-930D82D50AAA}">
  <sheetPr codeName="Sheet1"/>
  <dimension ref="A1:U26"/>
  <sheetViews>
    <sheetView tabSelected="1" workbookViewId="0">
      <selection activeCell="A2" sqref="A2:U2"/>
    </sheetView>
  </sheetViews>
  <sheetFormatPr defaultRowHeight="10.5" x14ac:dyDescent="0.15"/>
  <cols>
    <col min="1" max="1" width="1.83203125" style="6" customWidth="1"/>
    <col min="2" max="2" width="10.6640625" style="6" customWidth="1"/>
    <col min="3" max="3" width="9.1640625" style="6" customWidth="1"/>
    <col min="4" max="4" width="1.83203125" style="6" customWidth="1"/>
    <col min="5" max="16" width="5.83203125" style="6" customWidth="1"/>
    <col min="17" max="17" width="6" style="6" customWidth="1"/>
    <col min="18" max="21" width="5.83203125" style="6" customWidth="1"/>
    <col min="22" max="16384" width="9.33203125" style="6"/>
  </cols>
  <sheetData>
    <row r="1" spans="1:21" s="1" customFormat="1" ht="18" customHeight="1" x14ac:dyDescent="0.1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</row>
    <row r="2" spans="1:21" s="1" customFormat="1" ht="12" customHeight="1" x14ac:dyDescent="0.1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</row>
    <row r="3" spans="1:21" s="1" customFormat="1" ht="3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</row>
    <row r="4" spans="1:21" s="2" customFormat="1" ht="17.100000000000001" customHeight="1" x14ac:dyDescent="0.15">
      <c r="A4" s="48" t="s">
        <v>1</v>
      </c>
      <c r="B4" s="49"/>
      <c r="C4" s="49"/>
      <c r="D4" s="49"/>
      <c r="E4" s="37" t="s">
        <v>2</v>
      </c>
      <c r="F4" s="38"/>
      <c r="G4" s="38"/>
      <c r="H4" s="37" t="s">
        <v>3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28" t="s">
        <v>4</v>
      </c>
    </row>
    <row r="5" spans="1:21" s="2" customFormat="1" ht="17.100000000000001" customHeight="1" x14ac:dyDescent="0.15">
      <c r="A5" s="50"/>
      <c r="B5" s="49"/>
      <c r="C5" s="49"/>
      <c r="D5" s="49"/>
      <c r="E5" s="31" t="s">
        <v>5</v>
      </c>
      <c r="F5" s="31" t="s">
        <v>6</v>
      </c>
      <c r="G5" s="31" t="s">
        <v>7</v>
      </c>
      <c r="H5" s="31" t="s">
        <v>5</v>
      </c>
      <c r="I5" s="37" t="s">
        <v>8</v>
      </c>
      <c r="J5" s="38"/>
      <c r="K5" s="38"/>
      <c r="L5" s="38"/>
      <c r="M5" s="38"/>
      <c r="N5" s="38"/>
      <c r="O5" s="38"/>
      <c r="P5" s="38"/>
      <c r="Q5" s="45" t="s">
        <v>9</v>
      </c>
      <c r="R5" s="31" t="s">
        <v>10</v>
      </c>
      <c r="S5" s="42" t="s">
        <v>11</v>
      </c>
      <c r="T5" s="39" t="s">
        <v>12</v>
      </c>
      <c r="U5" s="29"/>
    </row>
    <row r="6" spans="1:21" s="2" customFormat="1" ht="17.100000000000001" customHeight="1" x14ac:dyDescent="0.15">
      <c r="A6" s="50"/>
      <c r="B6" s="49"/>
      <c r="C6" s="49"/>
      <c r="D6" s="49"/>
      <c r="E6" s="32"/>
      <c r="F6" s="32"/>
      <c r="G6" s="32"/>
      <c r="H6" s="32"/>
      <c r="I6" s="37" t="s">
        <v>13</v>
      </c>
      <c r="J6" s="38"/>
      <c r="K6" s="38"/>
      <c r="L6" s="38"/>
      <c r="M6" s="31" t="s">
        <v>14</v>
      </c>
      <c r="N6" s="31" t="s">
        <v>15</v>
      </c>
      <c r="O6" s="31" t="s">
        <v>16</v>
      </c>
      <c r="P6" s="31" t="s">
        <v>17</v>
      </c>
      <c r="Q6" s="46"/>
      <c r="R6" s="32"/>
      <c r="S6" s="43"/>
      <c r="T6" s="40"/>
      <c r="U6" s="29"/>
    </row>
    <row r="7" spans="1:21" s="2" customFormat="1" ht="33.950000000000003" customHeight="1" x14ac:dyDescent="0.15">
      <c r="A7" s="50"/>
      <c r="B7" s="49"/>
      <c r="C7" s="49"/>
      <c r="D7" s="49"/>
      <c r="E7" s="33"/>
      <c r="F7" s="33"/>
      <c r="G7" s="33"/>
      <c r="H7" s="33"/>
      <c r="I7" s="20" t="s">
        <v>18</v>
      </c>
      <c r="J7" s="20" t="s">
        <v>19</v>
      </c>
      <c r="K7" s="20" t="s">
        <v>20</v>
      </c>
      <c r="L7" s="20" t="s">
        <v>21</v>
      </c>
      <c r="M7" s="33"/>
      <c r="N7" s="33"/>
      <c r="O7" s="33"/>
      <c r="P7" s="33"/>
      <c r="Q7" s="47"/>
      <c r="R7" s="33"/>
      <c r="S7" s="44"/>
      <c r="T7" s="41"/>
      <c r="U7" s="30"/>
    </row>
    <row r="8" spans="1:21" ht="8.1" customHeight="1" x14ac:dyDescent="0.15">
      <c r="A8" s="1"/>
      <c r="B8" s="1"/>
      <c r="C8" s="1"/>
      <c r="D8" s="3"/>
      <c r="E8" s="4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21" ht="13.9" customHeight="1" x14ac:dyDescent="0.15">
      <c r="A9" s="25">
        <f>DATE(YEAR(A10)-1,5,1)</f>
        <v>44317</v>
      </c>
      <c r="B9" s="52" t="str">
        <f>TEXT(A9,"ggg")&amp;IF(TEXT(A9,"e")="1","元",TEXT(A9,"e"))&amp;"年"</f>
        <v>令和3年</v>
      </c>
      <c r="C9" s="52"/>
      <c r="D9" s="7"/>
      <c r="E9" s="21">
        <v>111</v>
      </c>
      <c r="F9" s="18">
        <v>39</v>
      </c>
      <c r="G9" s="18">
        <v>72</v>
      </c>
      <c r="H9" s="18">
        <v>65</v>
      </c>
      <c r="I9" s="18">
        <v>12</v>
      </c>
      <c r="J9" s="18">
        <v>10</v>
      </c>
      <c r="K9" s="18">
        <v>6</v>
      </c>
      <c r="L9" s="18">
        <v>4</v>
      </c>
      <c r="M9" s="18">
        <v>0</v>
      </c>
      <c r="N9" s="18">
        <v>0</v>
      </c>
      <c r="O9" s="18">
        <v>3</v>
      </c>
      <c r="P9" s="18">
        <v>0</v>
      </c>
      <c r="Q9" s="18">
        <v>5</v>
      </c>
      <c r="R9" s="18">
        <v>13</v>
      </c>
      <c r="S9" s="18">
        <v>0</v>
      </c>
      <c r="T9" s="18">
        <v>12</v>
      </c>
      <c r="U9" s="18">
        <v>46</v>
      </c>
    </row>
    <row r="10" spans="1:21" ht="13.9" customHeight="1" x14ac:dyDescent="0.15">
      <c r="A10" s="25">
        <f>DATE(YEAR(A11)-1,5,1)</f>
        <v>44682</v>
      </c>
      <c r="B10" s="52" t="str">
        <f>TEXT(A10,"ggg")&amp;IF(TEXT(A10,"e")="1","元",TEXT(A10,"e"))&amp;"年"</f>
        <v>令和4年</v>
      </c>
      <c r="C10" s="52"/>
      <c r="D10" s="7"/>
      <c r="E10" s="21">
        <v>109</v>
      </c>
      <c r="F10" s="18">
        <v>46</v>
      </c>
      <c r="G10" s="18">
        <v>63</v>
      </c>
      <c r="H10" s="18">
        <v>64</v>
      </c>
      <c r="I10" s="18">
        <v>9</v>
      </c>
      <c r="J10" s="18">
        <v>11</v>
      </c>
      <c r="K10" s="18">
        <v>6</v>
      </c>
      <c r="L10" s="18">
        <v>3</v>
      </c>
      <c r="M10" s="18">
        <v>0</v>
      </c>
      <c r="N10" s="18">
        <v>0</v>
      </c>
      <c r="O10" s="18">
        <v>2</v>
      </c>
      <c r="P10" s="18">
        <v>0</v>
      </c>
      <c r="Q10" s="18">
        <v>8</v>
      </c>
      <c r="R10" s="18">
        <v>14</v>
      </c>
      <c r="S10" s="18">
        <v>1</v>
      </c>
      <c r="T10" s="18">
        <v>10</v>
      </c>
      <c r="U10" s="18">
        <v>45</v>
      </c>
    </row>
    <row r="11" spans="1:21" ht="13.9" customHeight="1" x14ac:dyDescent="0.15">
      <c r="A11" s="26">
        <f>DATE(YEAR(A12)-1,5,1)</f>
        <v>45047</v>
      </c>
      <c r="B11" s="52" t="str">
        <f>TEXT(A11,"ggg")&amp;IF(TEXT(A11,"e")="1","元",TEXT(A11,"e"))&amp;"年"</f>
        <v>令和5年</v>
      </c>
      <c r="C11" s="52"/>
      <c r="D11" s="7"/>
      <c r="E11" s="21">
        <v>99</v>
      </c>
      <c r="F11" s="18">
        <v>45</v>
      </c>
      <c r="G11" s="18">
        <v>54</v>
      </c>
      <c r="H11" s="18">
        <v>58</v>
      </c>
      <c r="I11" s="18">
        <v>7</v>
      </c>
      <c r="J11" s="18">
        <v>10</v>
      </c>
      <c r="K11" s="18">
        <v>2</v>
      </c>
      <c r="L11" s="18">
        <v>3</v>
      </c>
      <c r="M11" s="18">
        <v>1</v>
      </c>
      <c r="N11" s="18">
        <v>0</v>
      </c>
      <c r="O11" s="18">
        <v>8</v>
      </c>
      <c r="P11" s="18">
        <v>0</v>
      </c>
      <c r="Q11" s="18">
        <v>7</v>
      </c>
      <c r="R11" s="18">
        <v>15</v>
      </c>
      <c r="S11" s="18">
        <v>0</v>
      </c>
      <c r="T11" s="18">
        <v>5</v>
      </c>
      <c r="U11" s="18">
        <v>41</v>
      </c>
    </row>
    <row r="12" spans="1:21" ht="13.9" customHeight="1" x14ac:dyDescent="0.15">
      <c r="A12" s="26">
        <f>DATE(YEAR(A14)-1,5,1)</f>
        <v>45413</v>
      </c>
      <c r="B12" s="52" t="str">
        <f>TEXT(A12,"ggg")&amp;IF(TEXT(A12,"e")="1","元",TEXT(A12,"e"))&amp;"年"</f>
        <v>令和6年</v>
      </c>
      <c r="C12" s="52"/>
      <c r="D12" s="7"/>
      <c r="E12" s="21">
        <v>84</v>
      </c>
      <c r="F12" s="18">
        <v>41</v>
      </c>
      <c r="G12" s="18">
        <v>43</v>
      </c>
      <c r="H12" s="18">
        <v>57</v>
      </c>
      <c r="I12" s="18">
        <v>4</v>
      </c>
      <c r="J12" s="18">
        <v>9</v>
      </c>
      <c r="K12" s="18">
        <v>9</v>
      </c>
      <c r="L12" s="18">
        <v>0</v>
      </c>
      <c r="M12" s="18">
        <v>0</v>
      </c>
      <c r="N12" s="18">
        <v>0</v>
      </c>
      <c r="O12" s="18">
        <v>3</v>
      </c>
      <c r="P12" s="18">
        <v>0</v>
      </c>
      <c r="Q12" s="18">
        <v>5</v>
      </c>
      <c r="R12" s="18">
        <v>23</v>
      </c>
      <c r="S12" s="18">
        <v>1</v>
      </c>
      <c r="T12" s="18">
        <v>3</v>
      </c>
      <c r="U12" s="18">
        <v>27</v>
      </c>
    </row>
    <row r="13" spans="1:21" ht="13.9" customHeight="1" x14ac:dyDescent="0.15">
      <c r="A13" s="1"/>
      <c r="B13" s="9"/>
      <c r="C13" s="9"/>
      <c r="D13" s="7"/>
      <c r="E13" s="10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s="12" customFormat="1" ht="13.9" customHeight="1" x14ac:dyDescent="0.15">
      <c r="A14" s="26">
        <v>45778</v>
      </c>
      <c r="B14" s="53" t="str">
        <f>TEXT(A14,"ggg")&amp;IF(TEXT(A14,"e")="1","元",TEXT(A14,"e"))&amp;"年"</f>
        <v>令和7年</v>
      </c>
      <c r="C14" s="53"/>
      <c r="D14" s="11"/>
      <c r="E14" s="23">
        <v>82</v>
      </c>
      <c r="F14" s="24">
        <v>27</v>
      </c>
      <c r="G14" s="24">
        <v>55</v>
      </c>
      <c r="H14" s="24">
        <v>50</v>
      </c>
      <c r="I14" s="24">
        <v>0</v>
      </c>
      <c r="J14" s="24">
        <v>17</v>
      </c>
      <c r="K14" s="24">
        <v>5</v>
      </c>
      <c r="L14" s="24">
        <v>1</v>
      </c>
      <c r="M14" s="24">
        <v>0</v>
      </c>
      <c r="N14" s="24">
        <v>0</v>
      </c>
      <c r="O14" s="24">
        <v>1</v>
      </c>
      <c r="P14" s="24">
        <v>0</v>
      </c>
      <c r="Q14" s="24">
        <v>3</v>
      </c>
      <c r="R14" s="24">
        <v>18</v>
      </c>
      <c r="S14" s="24">
        <v>0</v>
      </c>
      <c r="T14" s="24">
        <v>5</v>
      </c>
      <c r="U14" s="24">
        <v>32</v>
      </c>
    </row>
    <row r="15" spans="1:21" ht="13.9" customHeight="1" x14ac:dyDescent="0.15">
      <c r="A15" s="1"/>
      <c r="B15" s="9"/>
      <c r="C15" s="9"/>
      <c r="D15" s="7"/>
      <c r="E15" s="10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ht="13.9" customHeight="1" x14ac:dyDescent="0.15">
      <c r="A16" s="1"/>
      <c r="B16" s="27" t="s">
        <v>22</v>
      </c>
      <c r="C16" s="27"/>
      <c r="D16" s="7"/>
      <c r="E16" s="21">
        <v>26</v>
      </c>
      <c r="F16" s="18">
        <v>11</v>
      </c>
      <c r="G16" s="18">
        <v>15</v>
      </c>
      <c r="H16" s="18">
        <v>16</v>
      </c>
      <c r="I16" s="18">
        <v>0</v>
      </c>
      <c r="J16" s="18">
        <v>2</v>
      </c>
      <c r="K16" s="18">
        <v>3</v>
      </c>
      <c r="L16" s="18">
        <v>1</v>
      </c>
      <c r="M16" s="18">
        <v>0</v>
      </c>
      <c r="N16" s="18">
        <v>0</v>
      </c>
      <c r="O16" s="18">
        <v>0</v>
      </c>
      <c r="P16" s="18">
        <v>0</v>
      </c>
      <c r="Q16" s="18">
        <v>2</v>
      </c>
      <c r="R16" s="18">
        <v>6</v>
      </c>
      <c r="S16" s="18">
        <v>0</v>
      </c>
      <c r="T16" s="18">
        <v>2</v>
      </c>
      <c r="U16" s="18">
        <v>10</v>
      </c>
    </row>
    <row r="17" spans="1:21" ht="13.9" customHeight="1" x14ac:dyDescent="0.15">
      <c r="A17" s="1"/>
      <c r="B17" s="27" t="s">
        <v>23</v>
      </c>
      <c r="C17" s="27"/>
      <c r="D17" s="7"/>
      <c r="E17" s="21">
        <v>22</v>
      </c>
      <c r="F17" s="18">
        <v>10</v>
      </c>
      <c r="G17" s="18">
        <v>12</v>
      </c>
      <c r="H17" s="18">
        <v>13</v>
      </c>
      <c r="I17" s="18">
        <v>0</v>
      </c>
      <c r="J17" s="18">
        <v>3</v>
      </c>
      <c r="K17" s="18">
        <v>1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9</v>
      </c>
      <c r="S17" s="18">
        <v>0</v>
      </c>
      <c r="T17" s="18">
        <v>0</v>
      </c>
      <c r="U17" s="18">
        <v>9</v>
      </c>
    </row>
    <row r="18" spans="1:21" ht="13.9" customHeight="1" x14ac:dyDescent="0.15">
      <c r="A18" s="1"/>
      <c r="B18" s="27" t="s">
        <v>24</v>
      </c>
      <c r="C18" s="27"/>
      <c r="D18" s="7"/>
      <c r="E18" s="21">
        <v>7</v>
      </c>
      <c r="F18" s="18">
        <v>1</v>
      </c>
      <c r="G18" s="18">
        <v>6</v>
      </c>
      <c r="H18" s="18">
        <v>7</v>
      </c>
      <c r="I18" s="18">
        <v>0</v>
      </c>
      <c r="J18" s="18">
        <v>3</v>
      </c>
      <c r="K18" s="18">
        <v>1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1</v>
      </c>
      <c r="S18" s="18">
        <v>0</v>
      </c>
      <c r="T18" s="18">
        <v>2</v>
      </c>
      <c r="U18" s="18">
        <v>0</v>
      </c>
    </row>
    <row r="19" spans="1:21" ht="13.9" customHeight="1" x14ac:dyDescent="0.15">
      <c r="A19" s="1"/>
      <c r="B19" s="27" t="s">
        <v>25</v>
      </c>
      <c r="C19" s="27"/>
      <c r="D19" s="7"/>
      <c r="E19" s="21">
        <v>6</v>
      </c>
      <c r="F19" s="18">
        <v>1</v>
      </c>
      <c r="G19" s="18">
        <v>5</v>
      </c>
      <c r="H19" s="18">
        <v>3</v>
      </c>
      <c r="I19" s="18">
        <v>0</v>
      </c>
      <c r="J19" s="18">
        <v>2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1</v>
      </c>
      <c r="S19" s="18">
        <v>0</v>
      </c>
      <c r="T19" s="18">
        <v>0</v>
      </c>
      <c r="U19" s="18">
        <v>3</v>
      </c>
    </row>
    <row r="20" spans="1:21" ht="13.9" customHeight="1" x14ac:dyDescent="0.15">
      <c r="A20" s="1"/>
      <c r="B20" s="27" t="s">
        <v>26</v>
      </c>
      <c r="C20" s="27"/>
      <c r="D20" s="7"/>
      <c r="E20" s="21">
        <v>8</v>
      </c>
      <c r="F20" s="18">
        <v>2</v>
      </c>
      <c r="G20" s="18">
        <v>6</v>
      </c>
      <c r="H20" s="18">
        <v>3</v>
      </c>
      <c r="I20" s="18">
        <v>0</v>
      </c>
      <c r="J20" s="18">
        <v>1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1</v>
      </c>
      <c r="R20" s="18">
        <v>1</v>
      </c>
      <c r="S20" s="18">
        <v>0</v>
      </c>
      <c r="T20" s="18">
        <v>0</v>
      </c>
      <c r="U20" s="18">
        <v>5</v>
      </c>
    </row>
    <row r="21" spans="1:21" ht="13.9" customHeight="1" x14ac:dyDescent="0.15">
      <c r="A21" s="1"/>
      <c r="B21" s="27" t="s">
        <v>27</v>
      </c>
      <c r="C21" s="27"/>
      <c r="D21" s="7"/>
      <c r="E21" s="21">
        <v>1</v>
      </c>
      <c r="F21" s="18">
        <v>1</v>
      </c>
      <c r="G21" s="18">
        <v>0</v>
      </c>
      <c r="H21" s="18">
        <v>1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</row>
    <row r="22" spans="1:21" ht="13.9" customHeight="1" x14ac:dyDescent="0.15">
      <c r="A22" s="1"/>
      <c r="B22" s="27" t="s">
        <v>28</v>
      </c>
      <c r="C22" s="27"/>
      <c r="D22" s="7"/>
      <c r="E22" s="21">
        <v>8</v>
      </c>
      <c r="F22" s="18">
        <v>1</v>
      </c>
      <c r="G22" s="18">
        <v>7</v>
      </c>
      <c r="H22" s="18">
        <v>6</v>
      </c>
      <c r="I22" s="18">
        <v>0</v>
      </c>
      <c r="J22" s="18">
        <v>6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2</v>
      </c>
    </row>
    <row r="23" spans="1:21" ht="13.9" customHeight="1" x14ac:dyDescent="0.15">
      <c r="A23" s="1"/>
      <c r="B23" s="27" t="s">
        <v>29</v>
      </c>
      <c r="C23" s="27"/>
      <c r="D23" s="7"/>
      <c r="E23" s="21">
        <v>4</v>
      </c>
      <c r="F23" s="18">
        <v>0</v>
      </c>
      <c r="G23" s="18">
        <v>4</v>
      </c>
      <c r="H23" s="18">
        <v>1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1</v>
      </c>
      <c r="U23" s="18">
        <v>3</v>
      </c>
    </row>
    <row r="24" spans="1:21" ht="8.1" customHeight="1" x14ac:dyDescent="0.15">
      <c r="A24" s="13"/>
      <c r="B24" s="13"/>
      <c r="C24" s="13"/>
      <c r="D24" s="14"/>
      <c r="E24" s="22"/>
      <c r="F24" s="19"/>
      <c r="G24" s="15"/>
      <c r="H24" s="19"/>
      <c r="I24" s="15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</row>
    <row r="25" spans="1:21" ht="6.95" customHeight="1" x14ac:dyDescent="0.15">
      <c r="A25" s="1"/>
      <c r="B25" s="1"/>
      <c r="C25" s="1"/>
      <c r="D25" s="1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</row>
    <row r="26" spans="1:21" s="17" customFormat="1" ht="30" customHeight="1" x14ac:dyDescent="0.15">
      <c r="A26" s="51"/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</row>
  </sheetData>
  <mergeCells count="35">
    <mergeCell ref="A26:U26"/>
    <mergeCell ref="B9:C9"/>
    <mergeCell ref="B11:C11"/>
    <mergeCell ref="B10:C10"/>
    <mergeCell ref="B12:C12"/>
    <mergeCell ref="B14:C14"/>
    <mergeCell ref="O6:O7"/>
    <mergeCell ref="A4:D7"/>
    <mergeCell ref="E4:G4"/>
    <mergeCell ref="H5:H7"/>
    <mergeCell ref="G5:G7"/>
    <mergeCell ref="U4:U7"/>
    <mergeCell ref="R5:R7"/>
    <mergeCell ref="A1:U1"/>
    <mergeCell ref="A2:U2"/>
    <mergeCell ref="A3:U3"/>
    <mergeCell ref="P6:P7"/>
    <mergeCell ref="H4:T4"/>
    <mergeCell ref="T5:T7"/>
    <mergeCell ref="F5:F7"/>
    <mergeCell ref="S5:S7"/>
    <mergeCell ref="M6:M7"/>
    <mergeCell ref="Q5:Q7"/>
    <mergeCell ref="I6:L6"/>
    <mergeCell ref="E5:E7"/>
    <mergeCell ref="I5:P5"/>
    <mergeCell ref="N6:N7"/>
    <mergeCell ref="B22:C22"/>
    <mergeCell ref="B23:C23"/>
    <mergeCell ref="B16:C16"/>
    <mergeCell ref="B17:C17"/>
    <mergeCell ref="B18:C18"/>
    <mergeCell ref="B19:C19"/>
    <mergeCell ref="B20:C20"/>
    <mergeCell ref="B21:C21"/>
  </mergeCells>
  <phoneticPr fontId="33"/>
  <printOptions horizontalCentered="1"/>
  <pageMargins left="0" right="0" top="0.70866141732283472" bottom="0" header="0.59055118110236227" footer="0.19685039370078741"/>
  <pageSetup paperSize="9" firstPageNumber="431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2026-08-26T01:52:31Z</dcterms:created>
  <dcterms:modified xsi:type="dcterms:W3CDTF">2026-08-26T01:52:41Z</dcterms:modified>
  <cp:category/>
</cp:coreProperties>
</file>