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2" documentId="8_{2A6C02B8-9C25-4718-8A0D-1C5DD0A401F8}" xr6:coauthVersionLast="47" xr6:coauthVersionMax="47" xr10:uidLastSave="{47640B52-FD39-4B1F-89EE-83F079D030F7}"/>
  <bookViews>
    <workbookView xWindow="-120" yWindow="-120" windowWidth="29040" windowHeight="15720" xr2:uid="{3B47586C-85B2-4BE6-BC81-C00B424B38E7}"/>
  </bookViews>
  <sheets>
    <sheet name="25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8" l="1"/>
  <c r="A12" i="18"/>
  <c r="B12" i="18"/>
  <c r="A11" i="18"/>
  <c r="B11" i="18"/>
  <c r="A10" i="18"/>
  <c r="B10" i="18"/>
  <c r="A9" i="18"/>
  <c r="B9" i="18"/>
</calcChain>
</file>

<file path=xl/sharedStrings.xml><?xml version="1.0" encoding="utf-8"?>
<sst xmlns="http://schemas.openxmlformats.org/spreadsheetml/2006/main" count="83" uniqueCount="55">
  <si>
    <t>計</t>
    <rPh sb="0" eb="1">
      <t>ケイ</t>
    </rPh>
    <phoneticPr fontId="33"/>
  </si>
  <si>
    <t>その他</t>
    <rPh sb="2" eb="3">
      <t>タ</t>
    </rPh>
    <phoneticPr fontId="33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</si>
  <si>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3"/>
  </si>
  <si>
    <t>審　　　　　　級</t>
    <rPh sb="0" eb="1">
      <t>シン</t>
    </rPh>
    <rPh sb="7" eb="8">
      <t>キュウ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</si>
  <si>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</si>
  <si>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</si>
  <si>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</si>
  <si>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</si>
  <si>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</si>
  <si>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</si>
  <si>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</si>
  <si>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</si>
  <si>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</si>
  <si>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</si>
  <si>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</si>
  <si>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</si>
  <si>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無　期</t>
    <rPh sb="0" eb="1">
      <t>ム</t>
    </rPh>
    <rPh sb="2" eb="3">
      <t>キ</t>
    </rPh>
    <phoneticPr fontId="33"/>
  </si>
  <si>
    <t>有　　　　　　　　　　　　　　　　　期</t>
    <rPh sb="0" eb="1">
      <t>ユウ</t>
    </rPh>
    <rPh sb="18" eb="19">
      <t>キ</t>
    </rPh>
    <phoneticPr fontId="33"/>
  </si>
  <si>
    <t>有　　　　期</t>
    <rPh sb="0" eb="1">
      <t>ユウ</t>
    </rPh>
    <rPh sb="5" eb="6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</si>
  <si>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</si>
  <si>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</si>
  <si>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</si>
  <si>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</si>
  <si>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</si>
  <si>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</si>
  <si>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</si>
  <si>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</si>
  <si>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</si>
  <si>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</si>
  <si>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</si>
  <si>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第一審</t>
    <rPh sb="0" eb="1">
      <t>ダイ</t>
    </rPh>
    <rPh sb="1" eb="3">
      <t>イッシン</t>
    </rPh>
    <phoneticPr fontId="33"/>
  </si>
  <si>
    <t>簡易裁判所</t>
    <rPh sb="0" eb="2">
      <t>カンイ</t>
    </rPh>
    <rPh sb="2" eb="4">
      <t>サイバン</t>
    </rPh>
    <rPh sb="4" eb="5">
      <t>ショ</t>
    </rPh>
    <phoneticPr fontId="33"/>
  </si>
  <si>
    <t>通常手続</t>
    <rPh sb="0" eb="2">
      <t>ツウジョウ</t>
    </rPh>
    <rPh sb="2" eb="4">
      <t>テツヅ</t>
    </rPh>
    <phoneticPr fontId="33"/>
  </si>
  <si>
    <t>略式手続</t>
    <rPh sb="0" eb="2">
      <t>リャクシキ</t>
    </rPh>
    <rPh sb="2" eb="4">
      <t>テツヅ</t>
    </rPh>
    <phoneticPr fontId="33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</si>
  <si>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3"/>
  </si>
  <si>
    <t>地方裁判所</t>
    <rPh sb="0" eb="2">
      <t>チホウ</t>
    </rPh>
    <rPh sb="2" eb="5">
      <t>サイバンショ</t>
    </rPh>
    <phoneticPr fontId="33"/>
  </si>
  <si>
    <t>高等裁判所</t>
    <rPh sb="0" eb="2">
      <t>コウトウ</t>
    </rPh>
    <rPh sb="2" eb="5">
      <t>サイバンショ</t>
    </rPh>
    <phoneticPr fontId="33"/>
  </si>
  <si>
    <t>控訴審</t>
    <rPh sb="0" eb="3">
      <t>コウソシン</t>
    </rPh>
    <phoneticPr fontId="33"/>
  </si>
  <si>
    <t>控訴取下げ</t>
    <rPh sb="0" eb="2">
      <t>コウソ</t>
    </rPh>
    <rPh sb="2" eb="3">
      <t>ト</t>
    </rPh>
    <rPh sb="3" eb="4">
      <t>サ</t>
    </rPh>
    <phoneticPr fontId="33"/>
  </si>
  <si>
    <t>控訴棄却</t>
    <rPh sb="0" eb="2">
      <t>コウソ</t>
    </rPh>
    <rPh sb="2" eb="4">
      <t>キキャク</t>
    </rPh>
    <phoneticPr fontId="33"/>
  </si>
  <si>
    <t>破棄自判</t>
    <rPh sb="0" eb="2">
      <t>ハキ</t>
    </rPh>
    <rPh sb="2" eb="3">
      <t>ジ</t>
    </rPh>
    <rPh sb="3" eb="4">
      <t>ハン</t>
    </rPh>
    <phoneticPr fontId="33"/>
  </si>
  <si>
    <t>上告審</t>
    <rPh sb="0" eb="3">
      <t>ジョウコクシン</t>
    </rPh>
    <phoneticPr fontId="33"/>
  </si>
  <si>
    <t>上告取下げ</t>
    <rPh sb="0" eb="2">
      <t>ジョウコク</t>
    </rPh>
    <rPh sb="2" eb="3">
      <t>ト</t>
    </rPh>
    <rPh sb="3" eb="4">
      <t>サ</t>
    </rPh>
    <phoneticPr fontId="33"/>
  </si>
  <si>
    <t>上告棄却</t>
    <rPh sb="0" eb="2">
      <t>ジョウコク</t>
    </rPh>
    <rPh sb="2" eb="4">
      <t>キキャク</t>
    </rPh>
    <phoneticPr fontId="33"/>
  </si>
  <si>
    <t>刑の一部の執行猶予</t>
    <phoneticPr fontId="36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</si>
  <si>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</si>
  <si>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</si>
  <si>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</si>
  <si>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</si>
  <si>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</si>
  <si>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うち実刑
部分２年
を超える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</si>
  <si>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</si>
  <si>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刑の
全部の
執行
猶予</t>
    <phoneticPr fontId="33"/>
  </si>
  <si>
    <t>　　(注）「地方裁判所」には、家庭裁判所を含む。</t>
    <phoneticPr fontId="33"/>
  </si>
  <si>
    <t>拘　　　　　　　　　　禁　　　　　　　　　　刑</t>
    <rPh sb="0" eb="1">
      <t>コウ</t>
    </rPh>
    <rPh sb="11" eb="12">
      <t>キン</t>
    </rPh>
    <rPh sb="22" eb="23">
      <t>ケイ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</si>
</sst>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0"/>
      <name val="ＭＳ Ｐゴシック"/>
      <family val="3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31" fillId="0" borderId="0" xfId="66" applyNumberFormat="1" applyAlignment="1">
      <alignment vertical="center"/>
    </xf>
    <xf numFmtId="49" fontId="32" fillId="0" borderId="0" xfId="66" applyNumberFormat="1" applyFont="1" applyAlignment="1">
      <alignment horizontal="left" vertical="center"/>
    </xf>
    <xf numFmtId="49" fontId="32" fillId="0" borderId="0" xfId="66" applyNumberFormat="1" applyFont="1" applyAlignment="1">
      <alignment horizontal="right" vertical="center"/>
    </xf>
    <xf numFmtId="49" fontId="31" fillId="0" borderId="13" xfId="66" applyNumberFormat="1" applyBorder="1" applyAlignment="1">
      <alignment vertical="center"/>
    </xf>
    <xf numFmtId="49" fontId="31" fillId="0" borderId="14" xfId="66" applyNumberFormat="1" applyBorder="1" applyAlignment="1">
      <alignment horizontal="center" vertical="center" wrapText="1"/>
    </xf>
    <xf numFmtId="0" fontId="31" fillId="0" borderId="14" xfId="66" applyBorder="1" applyAlignment="1">
      <alignment horizontal="center" vertical="center" wrapText="1"/>
    </xf>
    <xf numFmtId="49" fontId="31" fillId="0" borderId="0" xfId="66" applyNumberFormat="1">
      <alignment horizontal="center" vertical="center"/>
    </xf>
    <xf numFmtId="49" fontId="31" fillId="0" borderId="15" xfId="66" applyNumberFormat="1" applyBorder="1" applyAlignment="1">
      <alignment vertical="center"/>
    </xf>
    <xf numFmtId="49" fontId="31" fillId="0" borderId="16" xfId="66" applyNumberFormat="1" applyBorder="1" applyAlignment="1">
      <alignment horizontal="distributed" vertical="center" wrapText="1"/>
    </xf>
    <xf numFmtId="182" fontId="31" fillId="0" borderId="17" xfId="66" applyNumberFormat="1" applyBorder="1" applyAlignment="1">
      <alignment horizontal="right" vertical="center" wrapText="1"/>
    </xf>
    <xf numFmtId="182" fontId="31" fillId="0" borderId="15" xfId="66" applyNumberFormat="1" applyBorder="1" applyAlignment="1">
      <alignment horizontal="right" vertical="center" wrapText="1"/>
    </xf>
    <xf numFmtId="0" fontId="31" fillId="0" borderId="0" xfId="66" applyAlignment="1">
      <alignment vertical="center"/>
    </xf>
    <xf numFmtId="49" fontId="31" fillId="0" borderId="0" xfId="66" applyNumberFormat="1" applyAlignment="1">
      <alignment horizontal="distributed" vertical="center"/>
    </xf>
    <xf numFmtId="49" fontId="31" fillId="0" borderId="18" xfId="66" applyNumberFormat="1" applyBorder="1" applyAlignment="1">
      <alignment vertical="center"/>
    </xf>
    <xf numFmtId="49" fontId="31" fillId="0" borderId="18" xfId="66" applyNumberFormat="1" applyBorder="1" applyAlignment="1">
      <alignment horizontal="distributed" vertical="center" wrapText="1"/>
    </xf>
    <xf numFmtId="49" fontId="34" fillId="0" borderId="0" xfId="66" applyNumberFormat="1" applyFont="1" applyAlignment="1">
      <alignment vertical="center"/>
    </xf>
    <xf numFmtId="49" fontId="34" fillId="0" borderId="18" xfId="66" applyNumberFormat="1" applyFont="1" applyBorder="1" applyAlignment="1">
      <alignment vertical="center"/>
    </xf>
    <xf numFmtId="0" fontId="34" fillId="0" borderId="0" xfId="66" applyFont="1" applyAlignment="1">
      <alignment vertical="center"/>
    </xf>
    <xf numFmtId="49" fontId="31" fillId="0" borderId="19" xfId="66" applyNumberFormat="1" applyBorder="1" applyAlignment="1">
      <alignment horizontal="distributed" vertical="center" wrapText="1"/>
    </xf>
    <xf numFmtId="49" fontId="34" fillId="0" borderId="18" xfId="66" applyNumberFormat="1" applyFont="1" applyBorder="1" applyAlignment="1">
      <alignment horizontal="distributed" vertical="center" wrapText="1"/>
    </xf>
    <xf numFmtId="49" fontId="31" fillId="0" borderId="0" xfId="66" applyNumberFormat="1" applyAlignment="1">
      <alignment horizontal="distributed" vertical="center" wrapText="1"/>
    </xf>
    <xf numFmtId="182" fontId="31" fillId="0" borderId="0" xfId="66" applyNumberFormat="1" applyAlignment="1">
      <alignment horizontal="right" vertical="center"/>
    </xf>
    <xf numFmtId="182" fontId="31" fillId="0" borderId="15" xfId="66" applyNumberFormat="1" applyBorder="1" applyAlignment="1">
      <alignment horizontal="right" vertical="center"/>
    </xf>
    <xf numFmtId="0" fontId="31" fillId="0" borderId="0" xfId="66" applyAlignment="1">
      <alignment horizontal="left" vertical="top"/>
    </xf>
    <xf numFmtId="0" fontId="35" fillId="0" borderId="0" xfId="66" applyFont="1" applyAlignment="1">
      <alignment horizontal="left" vertical="top"/>
    </xf>
    <xf numFmtId="0" fontId="31" fillId="0" borderId="0" xfId="66" applyAlignment="1">
      <alignment vertical="top"/>
    </xf>
    <xf numFmtId="184" fontId="31" fillId="0" borderId="20" xfId="65" applyNumberFormat="1" applyBorder="1" applyAlignment="1" applyProtection="1">
      <alignment horizontal="right" vertical="center"/>
      <protection locked="0"/>
    </xf>
    <xf numFmtId="184" fontId="31" fillId="0" borderId="0" xfId="65" applyNumberFormat="1" applyAlignment="1" applyProtection="1">
      <alignment horizontal="right" vertical="center"/>
      <protection locked="0"/>
    </xf>
    <xf numFmtId="184" fontId="34" fillId="0" borderId="20" xfId="65" applyNumberFormat="1" applyFont="1" applyBorder="1" applyAlignment="1" applyProtection="1">
      <alignment horizontal="right" vertical="center"/>
      <protection locked="0"/>
    </xf>
    <xf numFmtId="184" fontId="34" fillId="0" borderId="0" xfId="65" applyNumberFormat="1" applyFont="1" applyAlignment="1" applyProtection="1">
      <alignment horizontal="right" vertical="center"/>
      <protection locked="0"/>
    </xf>
    <xf numFmtId="184" fontId="34" fillId="0" borderId="0" xfId="66" applyNumberFormat="1" applyFont="1" applyAlignment="1">
      <alignment horizontal="right" vertical="center" wrapText="1"/>
    </xf>
    <xf numFmtId="183" fontId="31" fillId="0" borderId="13" xfId="66" applyNumberFormat="1" applyBorder="1" applyAlignment="1">
      <alignment horizontal="right" vertical="center" wrapText="1"/>
    </xf>
    <xf numFmtId="183" fontId="31" fillId="0" borderId="0" xfId="66" applyNumberFormat="1" applyAlignment="1">
      <alignment horizontal="right" vertical="center" wrapText="1"/>
    </xf>
    <xf numFmtId="14" fontId="37" fillId="0" borderId="0" xfId="66" applyNumberFormat="1" applyFont="1" applyAlignment="1">
      <alignment vertical="center"/>
    </xf>
    <xf numFmtId="0" fontId="37" fillId="0" borderId="0" xfId="66" applyFont="1" applyAlignment="1">
      <alignment vertical="center"/>
    </xf>
    <xf numFmtId="49" fontId="32" fillId="0" borderId="0" xfId="66" applyNumberFormat="1" applyFont="1">
      <alignment horizontal="center" vertical="center"/>
    </xf>
    <xf numFmtId="0" fontId="31" fillId="0" borderId="21" xfId="66" applyBorder="1" applyAlignment="1">
      <alignment horizontal="center" vertical="center" wrapText="1"/>
    </xf>
    <xf numFmtId="0" fontId="31" fillId="0" borderId="21" xfId="66" applyBorder="1">
      <alignment horizontal="center" vertical="center"/>
    </xf>
    <xf numFmtId="0" fontId="31" fillId="0" borderId="14" xfId="66" applyBorder="1" applyAlignment="1">
      <alignment horizontal="center" vertical="center" wrapText="1"/>
    </xf>
    <xf numFmtId="0" fontId="31" fillId="0" borderId="14" xfId="66" applyBorder="1">
      <alignment horizontal="center" vertical="center"/>
    </xf>
    <xf numFmtId="49" fontId="31" fillId="0" borderId="21" xfId="66" applyNumberFormat="1" applyBorder="1" applyAlignment="1">
      <alignment horizontal="center" vertical="center" wrapText="1"/>
    </xf>
    <xf numFmtId="49" fontId="31" fillId="0" borderId="13" xfId="66" applyNumberFormat="1" applyBorder="1" applyAlignment="1">
      <alignment horizontal="center" vertical="center" wrapText="1"/>
    </xf>
    <xf numFmtId="49" fontId="31" fillId="0" borderId="19" xfId="66" applyNumberFormat="1" applyBorder="1" applyAlignment="1">
      <alignment horizontal="center" vertical="center" wrapText="1"/>
    </xf>
    <xf numFmtId="0" fontId="31" fillId="0" borderId="13" xfId="66" applyBorder="1">
      <alignment horizontal="center" vertical="center"/>
    </xf>
    <xf numFmtId="0" fontId="31" fillId="0" borderId="19" xfId="66" applyBorder="1">
      <alignment horizontal="center" vertical="center"/>
    </xf>
    <xf numFmtId="49" fontId="31" fillId="0" borderId="14" xfId="66" applyNumberFormat="1" applyBorder="1" applyAlignment="1">
      <alignment horizontal="center" vertical="center" wrapText="1"/>
    </xf>
    <xf numFmtId="49" fontId="34" fillId="0" borderId="0" xfId="66" applyNumberFormat="1" applyFont="1" applyAlignment="1">
      <alignment horizontal="distributed" vertical="center"/>
    </xf>
    <xf numFmtId="49" fontId="31" fillId="0" borderId="0" xfId="66" applyNumberFormat="1" applyAlignment="1">
      <alignment horizontal="distributed" vertical="center"/>
    </xf>
    <xf numFmtId="49" fontId="31" fillId="0" borderId="0" xfId="66" applyNumberFormat="1" applyAlignment="1">
      <alignment horizontal="center" vertical="center" wrapText="1"/>
    </xf>
    <xf numFmtId="49" fontId="31" fillId="0" borderId="0" xfId="66" applyNumberFormat="1">
      <alignment horizontal="center" vertical="center"/>
    </xf>
    <xf numFmtId="49" fontId="31" fillId="0" borderId="18" xfId="66" applyNumberFormat="1" applyBorder="1">
      <alignment horizontal="center" vertical="center"/>
    </xf>
    <xf numFmtId="0" fontId="31" fillId="0" borderId="0" xfId="64" applyAlignment="1">
      <alignment horizontal="distributed" vertical="center"/>
    </xf>
    <xf numFmtId="49" fontId="38" fillId="0" borderId="14" xfId="66" applyNumberFormat="1" applyFont="1" applyBorder="1" applyAlignment="1">
      <alignment horizontal="center" vertical="center" wrapText="1"/>
    </xf>
    <xf numFmtId="49" fontId="31" fillId="0" borderId="0" xfId="66" applyNumberFormat="1" applyAlignment="1">
      <alignment horizontal="distributed" vertical="center" wrapText="1"/>
    </xf>
    <xf numFmtId="0" fontId="34" fillId="0" borderId="0" xfId="64" applyFont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36EDBFA-1AAB-4807-9588-5A79F16B2D05}"/>
    <cellStyle name="Comma [0]_Full Year FY96" xfId="20" xr:uid="{D7912F48-7D1F-4A2B-B991-2946A61A4987}"/>
    <cellStyle name="Comma_Full Year FY96" xfId="21" xr:uid="{CE85EA03-C9FB-4232-A514-967040B9995C}"/>
    <cellStyle name="Currency [0]_CCOCPX" xfId="22" xr:uid="{C6FB9893-0588-435E-95D7-FD4F63C68650}"/>
    <cellStyle name="Currency_CCOCPX" xfId="23" xr:uid="{AB025E15-95A9-4E7A-B85C-9BFA2D3834D0}"/>
    <cellStyle name="entry" xfId="24" xr:uid="{5F6D314C-1259-4C08-9228-1BEF4B24E27C}"/>
    <cellStyle name="Grey" xfId="25" xr:uid="{8518DF9F-E1D6-4BA0-BD15-25336D36A3B7}"/>
    <cellStyle name="Header1" xfId="26" xr:uid="{E60A0760-F42E-4C2B-9176-25E045EAC5FA}"/>
    <cellStyle name="Header2" xfId="27" xr:uid="{9AA9D6BB-488A-4A90-A012-3FBABC7E90F2}"/>
    <cellStyle name="Input [yellow]" xfId="28" xr:uid="{DA42F4C6-60BF-4E9A-B189-3F851001F542}"/>
    <cellStyle name="Normal - Style1" xfId="29" xr:uid="{D04023A6-8A6C-4649-89A2-75820E3B99ED}"/>
    <cellStyle name="Normal_#18-Internet" xfId="30" xr:uid="{04F456AA-1B81-41EE-BE8C-7FE0766EB5EA}"/>
    <cellStyle name="Percent [2]" xfId="31" xr:uid="{DCC9BBBD-2C85-4B5A-8914-86131D34DDB0}"/>
    <cellStyle name="price" xfId="32" xr:uid="{7BB265C8-3CA8-46E0-A21E-67CE895DD7D3}"/>
    <cellStyle name="revised" xfId="33" xr:uid="{DB5E838B-84AA-4135-9B37-6298667625B0}"/>
    <cellStyle name="section" xfId="34" xr:uid="{4E0F339C-0851-4265-B8B3-C58FCA569A68}"/>
    <cellStyle name="subhead" xfId="35" xr:uid="{B5737F86-1AB3-420E-9B25-7C97BDE90A73}"/>
    <cellStyle name="title" xfId="36" xr:uid="{B637B2E2-73CC-47B8-9A35-4967D999728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37B63FF-BD4E-4FA8-BF2D-1841DFF89A5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1C1EC5-EBDA-458E-B315-F1C5E56FCC7F}"/>
    <cellStyle name="標準 3" xfId="61" xr:uid="{9F49EE24-6155-4F52-902B-E32686CB3E58}"/>
    <cellStyle name="標準 4" xfId="62" xr:uid="{4B340E4B-67A1-4291-8E6B-82CBABF6A882}"/>
    <cellStyle name="標準 5" xfId="63" xr:uid="{E46BEA86-05E3-457B-A526-5B467CB56A4D}"/>
    <cellStyle name="標準_0059_上訴別　検察官が上訴した被告事件の人員" xfId="64" xr:uid="{73F9D17E-3ECE-4309-BDD7-3CD13FA053AC}"/>
    <cellStyle name="標準_0060_控訴申立ての理由及び原判決の結果別　検察官が控訴した被告事件の人員" xfId="65" xr:uid="{ECC6DF02-0DDB-4C68-A1D9-CBD4A5893283}"/>
    <cellStyle name="標準_0063_審級別　確定裁判を受けた者の裁判の結果別人員" xfId="66" xr:uid="{B13C96DD-3C0E-4281-91C6-6FC21CBA1B6C}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52B8-0D3A-43FB-8135-FB40601E1CA5}">
  <sheetPr codeName="Sheet1"/>
  <dimension ref="A1:BB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 x14ac:dyDescent="0.15"/>
  <cols>
    <col min="1" max="1" width="1" style="12" customWidth="1"/>
    <col min="2" max="2" width="1.83203125" style="12" customWidth="1"/>
    <col min="3" max="3" width="18.83203125" style="12" customWidth="1"/>
    <col min="4" max="4" width="1" style="12" customWidth="1"/>
    <col min="5" max="5" width="10.83203125" style="12" customWidth="1"/>
    <col min="6" max="34" width="8.83203125" style="12" customWidth="1"/>
    <col min="35" max="39" width="7.83203125" style="12" customWidth="1"/>
    <col min="40" max="44" width="8.83203125" style="12" customWidth="1"/>
    <col min="45" max="46" width="12.83203125" style="12" customWidth="1"/>
    <col min="47" max="54" width="7.83203125" style="12" customWidth="1"/>
    <col min="55" max="16384" width="9.33203125" style="12"/>
  </cols>
  <sheetData>
    <row r="1" spans="1:54" s="1" customFormat="1" ht="18" customHeight="1" x14ac:dyDescent="0.15">
      <c r="K1" s="36" t="s">
        <v>2</v>
      </c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s="1" customFormat="1" ht="12" customHeight="1" x14ac:dyDescent="0.15">
      <c r="A2" s="3"/>
    </row>
    <row r="3" spans="1:54" s="1" customFormat="1" ht="3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s="7" customFormat="1" ht="15.95" customHeight="1" x14ac:dyDescent="0.15">
      <c r="A4" s="49" t="s">
        <v>3</v>
      </c>
      <c r="B4" s="50"/>
      <c r="C4" s="50"/>
      <c r="D4" s="51"/>
      <c r="E4" s="46" t="s">
        <v>4</v>
      </c>
      <c r="F4" s="46" t="s">
        <v>5</v>
      </c>
      <c r="G4" s="53" t="s">
        <v>54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46" t="s">
        <v>6</v>
      </c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3" t="s">
        <v>7</v>
      </c>
      <c r="AJ4" s="46"/>
      <c r="AK4" s="46"/>
      <c r="AL4" s="46"/>
      <c r="AM4" s="46"/>
      <c r="AN4" s="46"/>
      <c r="AO4" s="46"/>
      <c r="AP4" s="46"/>
      <c r="AQ4" s="46"/>
      <c r="AR4" s="46"/>
      <c r="AS4" s="46" t="s">
        <v>8</v>
      </c>
      <c r="AT4" s="46"/>
      <c r="AU4" s="46"/>
      <c r="AV4" s="40" t="s">
        <v>9</v>
      </c>
      <c r="AW4" s="40" t="s">
        <v>10</v>
      </c>
      <c r="AX4" s="39" t="s">
        <v>11</v>
      </c>
      <c r="AY4" s="40" t="s">
        <v>12</v>
      </c>
      <c r="AZ4" s="40" t="s">
        <v>13</v>
      </c>
      <c r="BA4" s="39" t="s">
        <v>14</v>
      </c>
      <c r="BB4" s="37" t="s">
        <v>15</v>
      </c>
    </row>
    <row r="5" spans="1:54" s="7" customFormat="1" ht="15.95" customHeight="1" x14ac:dyDescent="0.15">
      <c r="A5" s="50"/>
      <c r="B5" s="50"/>
      <c r="C5" s="50"/>
      <c r="D5" s="51"/>
      <c r="E5" s="46"/>
      <c r="F5" s="46"/>
      <c r="G5" s="46" t="s">
        <v>0</v>
      </c>
      <c r="H5" s="46" t="s">
        <v>16</v>
      </c>
      <c r="I5" s="41" t="s">
        <v>17</v>
      </c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6" t="s">
        <v>0</v>
      </c>
      <c r="V5" s="46" t="s">
        <v>16</v>
      </c>
      <c r="W5" s="41" t="s">
        <v>17</v>
      </c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5" t="s">
        <v>0</v>
      </c>
      <c r="AJ5" s="40" t="s">
        <v>16</v>
      </c>
      <c r="AK5" s="38" t="s">
        <v>18</v>
      </c>
      <c r="AL5" s="44"/>
      <c r="AM5" s="44"/>
      <c r="AN5" s="44"/>
      <c r="AO5" s="44"/>
      <c r="AP5" s="44"/>
      <c r="AQ5" s="44"/>
      <c r="AR5" s="45"/>
      <c r="AS5" s="40" t="s">
        <v>0</v>
      </c>
      <c r="AT5" s="46" t="s">
        <v>19</v>
      </c>
      <c r="AU5" s="46" t="s">
        <v>52</v>
      </c>
      <c r="AV5" s="40"/>
      <c r="AW5" s="40"/>
      <c r="AX5" s="40"/>
      <c r="AY5" s="40"/>
      <c r="AZ5" s="40"/>
      <c r="BA5" s="40"/>
      <c r="BB5" s="38"/>
    </row>
    <row r="6" spans="1:54" s="7" customFormat="1" ht="15.95" customHeight="1" x14ac:dyDescent="0.15">
      <c r="A6" s="50"/>
      <c r="B6" s="50"/>
      <c r="C6" s="50"/>
      <c r="D6" s="51"/>
      <c r="E6" s="46"/>
      <c r="F6" s="46"/>
      <c r="G6" s="46"/>
      <c r="H6" s="46"/>
      <c r="I6" s="41" t="s">
        <v>20</v>
      </c>
      <c r="J6" s="42"/>
      <c r="K6" s="42"/>
      <c r="L6" s="42"/>
      <c r="M6" s="42"/>
      <c r="N6" s="42"/>
      <c r="O6" s="43"/>
      <c r="P6" s="42" t="s">
        <v>44</v>
      </c>
      <c r="Q6" s="42"/>
      <c r="R6" s="42"/>
      <c r="S6" s="43"/>
      <c r="T6" s="46" t="s">
        <v>49</v>
      </c>
      <c r="U6" s="46"/>
      <c r="V6" s="46"/>
      <c r="W6" s="41" t="s">
        <v>20</v>
      </c>
      <c r="X6" s="42"/>
      <c r="Y6" s="42"/>
      <c r="Z6" s="42"/>
      <c r="AA6" s="42"/>
      <c r="AB6" s="42"/>
      <c r="AC6" s="43"/>
      <c r="AD6" s="42" t="s">
        <v>44</v>
      </c>
      <c r="AE6" s="42"/>
      <c r="AF6" s="42"/>
      <c r="AG6" s="43"/>
      <c r="AH6" s="46" t="s">
        <v>49</v>
      </c>
      <c r="AI6" s="45"/>
      <c r="AJ6" s="40"/>
      <c r="AK6" s="40" t="s">
        <v>21</v>
      </c>
      <c r="AL6" s="40"/>
      <c r="AM6" s="40"/>
      <c r="AN6" s="40" t="s">
        <v>51</v>
      </c>
      <c r="AO6" s="40"/>
      <c r="AP6" s="40"/>
      <c r="AQ6" s="40"/>
      <c r="AR6" s="39" t="s">
        <v>49</v>
      </c>
      <c r="AS6" s="40"/>
      <c r="AT6" s="46"/>
      <c r="AU6" s="46"/>
      <c r="AV6" s="40"/>
      <c r="AW6" s="40"/>
      <c r="AX6" s="40"/>
      <c r="AY6" s="40"/>
      <c r="AZ6" s="40"/>
      <c r="BA6" s="40"/>
      <c r="BB6" s="38"/>
    </row>
    <row r="7" spans="1:54" s="7" customFormat="1" ht="31.5" customHeight="1" x14ac:dyDescent="0.15">
      <c r="A7" s="50"/>
      <c r="B7" s="50"/>
      <c r="C7" s="50"/>
      <c r="D7" s="51"/>
      <c r="E7" s="46"/>
      <c r="F7" s="46"/>
      <c r="G7" s="46"/>
      <c r="H7" s="46"/>
      <c r="I7" s="5" t="s">
        <v>22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  <c r="P7" s="5" t="s">
        <v>45</v>
      </c>
      <c r="Q7" s="5" t="s">
        <v>46</v>
      </c>
      <c r="R7" s="5" t="s">
        <v>47</v>
      </c>
      <c r="S7" s="5" t="s">
        <v>48</v>
      </c>
      <c r="T7" s="46"/>
      <c r="U7" s="46"/>
      <c r="V7" s="46"/>
      <c r="W7" s="5" t="s">
        <v>22</v>
      </c>
      <c r="X7" s="5" t="s">
        <v>23</v>
      </c>
      <c r="Y7" s="5" t="s">
        <v>24</v>
      </c>
      <c r="Z7" s="5" t="s">
        <v>25</v>
      </c>
      <c r="AA7" s="5" t="s">
        <v>26</v>
      </c>
      <c r="AB7" s="5" t="s">
        <v>27</v>
      </c>
      <c r="AC7" s="5" t="s">
        <v>28</v>
      </c>
      <c r="AD7" s="5" t="s">
        <v>45</v>
      </c>
      <c r="AE7" s="5" t="s">
        <v>46</v>
      </c>
      <c r="AF7" s="5" t="s">
        <v>47</v>
      </c>
      <c r="AG7" s="5" t="s">
        <v>48</v>
      </c>
      <c r="AH7" s="46"/>
      <c r="AI7" s="45"/>
      <c r="AJ7" s="40"/>
      <c r="AK7" s="6" t="s">
        <v>29</v>
      </c>
      <c r="AL7" s="6" t="s">
        <v>27</v>
      </c>
      <c r="AM7" s="6" t="s">
        <v>28</v>
      </c>
      <c r="AN7" s="6" t="s">
        <v>50</v>
      </c>
      <c r="AO7" s="6" t="s">
        <v>46</v>
      </c>
      <c r="AP7" s="6" t="s">
        <v>47</v>
      </c>
      <c r="AQ7" s="6" t="s">
        <v>48</v>
      </c>
      <c r="AR7" s="40"/>
      <c r="AS7" s="40"/>
      <c r="AT7" s="46"/>
      <c r="AU7" s="46"/>
      <c r="AV7" s="40"/>
      <c r="AW7" s="40"/>
      <c r="AX7" s="40"/>
      <c r="AY7" s="40"/>
      <c r="AZ7" s="40"/>
      <c r="BA7" s="40"/>
      <c r="BB7" s="38"/>
    </row>
    <row r="8" spans="1:54" ht="12" customHeight="1" x14ac:dyDescent="0.15">
      <c r="A8" s="8"/>
      <c r="B8" s="8"/>
      <c r="C8" s="8"/>
      <c r="D8" s="9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</row>
    <row r="9" spans="1:54" ht="24.95" customHeight="1" x14ac:dyDescent="0.15">
      <c r="A9" s="34">
        <f>DATE(YEAR(A10)-1,5,1)</f>
        <v>44317</v>
      </c>
      <c r="B9" s="52" t="str">
        <f>TEXT(A9,"ggg")&amp;IF(TEXT(A9,"e")="1","元",TEXT(A9,"e"))&amp;"年"</f>
        <v>令和3年</v>
      </c>
      <c r="C9" s="52"/>
      <c r="D9" s="14"/>
      <c r="E9" s="27">
        <v>213315</v>
      </c>
      <c r="F9" s="28">
        <v>4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43574</v>
      </c>
      <c r="V9" s="28">
        <v>18</v>
      </c>
      <c r="W9" s="28">
        <v>23</v>
      </c>
      <c r="X9" s="28">
        <v>61</v>
      </c>
      <c r="Y9" s="28">
        <v>118</v>
      </c>
      <c r="Z9" s="28">
        <v>757</v>
      </c>
      <c r="AA9" s="28">
        <v>2013</v>
      </c>
      <c r="AB9" s="28">
        <v>8458</v>
      </c>
      <c r="AC9" s="28">
        <v>4206</v>
      </c>
      <c r="AD9" s="28">
        <v>146</v>
      </c>
      <c r="AE9" s="28">
        <v>643</v>
      </c>
      <c r="AF9" s="28">
        <v>209</v>
      </c>
      <c r="AG9" s="28">
        <v>17</v>
      </c>
      <c r="AH9" s="28">
        <v>26905</v>
      </c>
      <c r="AI9" s="28">
        <v>2670</v>
      </c>
      <c r="AJ9" s="28">
        <v>0</v>
      </c>
      <c r="AK9" s="28">
        <v>5</v>
      </c>
      <c r="AL9" s="28">
        <v>33</v>
      </c>
      <c r="AM9" s="28">
        <v>8</v>
      </c>
      <c r="AN9" s="28">
        <v>0</v>
      </c>
      <c r="AO9" s="28">
        <v>0</v>
      </c>
      <c r="AP9" s="28">
        <v>0</v>
      </c>
      <c r="AQ9" s="28">
        <v>0</v>
      </c>
      <c r="AR9" s="28">
        <v>2624</v>
      </c>
      <c r="AS9" s="28">
        <v>165276</v>
      </c>
      <c r="AT9" s="28">
        <v>165274</v>
      </c>
      <c r="AU9" s="28">
        <v>2</v>
      </c>
      <c r="AV9" s="28">
        <v>5</v>
      </c>
      <c r="AW9" s="28">
        <v>1390</v>
      </c>
      <c r="AX9" s="28">
        <v>0</v>
      </c>
      <c r="AY9" s="28">
        <v>94</v>
      </c>
      <c r="AZ9" s="28">
        <v>0</v>
      </c>
      <c r="BA9" s="28">
        <v>302</v>
      </c>
      <c r="BB9" s="28">
        <v>0</v>
      </c>
    </row>
    <row r="10" spans="1:54" ht="24.95" customHeight="1" x14ac:dyDescent="0.15">
      <c r="A10" s="35">
        <f>DATE(YEAR(A11)-1,5,1)</f>
        <v>44682</v>
      </c>
      <c r="B10" s="52" t="str">
        <f>TEXT(A10,"ggg")&amp;IF(TEXT(A10,"e")="1","元",TEXT(A10,"e"))&amp;"年"</f>
        <v>令和4年</v>
      </c>
      <c r="C10" s="52"/>
      <c r="D10" s="15"/>
      <c r="E10" s="27">
        <v>200572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38920</v>
      </c>
      <c r="V10" s="28">
        <v>10</v>
      </c>
      <c r="W10" s="28">
        <v>19</v>
      </c>
      <c r="X10" s="28">
        <v>49</v>
      </c>
      <c r="Y10" s="28">
        <v>111</v>
      </c>
      <c r="Z10" s="28">
        <v>645</v>
      </c>
      <c r="AA10" s="28">
        <v>1770</v>
      </c>
      <c r="AB10" s="28">
        <v>7748</v>
      </c>
      <c r="AC10" s="28">
        <v>3776</v>
      </c>
      <c r="AD10" s="28">
        <v>107</v>
      </c>
      <c r="AE10" s="28">
        <v>428</v>
      </c>
      <c r="AF10" s="28">
        <v>169</v>
      </c>
      <c r="AG10" s="28">
        <v>19</v>
      </c>
      <c r="AH10" s="28">
        <v>24069</v>
      </c>
      <c r="AI10" s="28">
        <v>2630</v>
      </c>
      <c r="AJ10" s="28">
        <v>0</v>
      </c>
      <c r="AK10" s="28">
        <v>4</v>
      </c>
      <c r="AL10" s="28">
        <v>31</v>
      </c>
      <c r="AM10" s="28">
        <v>15</v>
      </c>
      <c r="AN10" s="28">
        <v>0</v>
      </c>
      <c r="AO10" s="28">
        <v>0</v>
      </c>
      <c r="AP10" s="28">
        <v>0</v>
      </c>
      <c r="AQ10" s="28">
        <v>0</v>
      </c>
      <c r="AR10" s="28">
        <v>2580</v>
      </c>
      <c r="AS10" s="28">
        <v>157394</v>
      </c>
      <c r="AT10" s="28">
        <v>157393</v>
      </c>
      <c r="AU10" s="28">
        <v>1</v>
      </c>
      <c r="AV10" s="28">
        <v>6</v>
      </c>
      <c r="AW10" s="28">
        <v>1231</v>
      </c>
      <c r="AX10" s="28">
        <v>0</v>
      </c>
      <c r="AY10" s="28">
        <v>60</v>
      </c>
      <c r="AZ10" s="28">
        <v>2</v>
      </c>
      <c r="BA10" s="28">
        <v>328</v>
      </c>
      <c r="BB10" s="28">
        <v>1</v>
      </c>
    </row>
    <row r="11" spans="1:54" ht="24.95" customHeight="1" x14ac:dyDescent="0.15">
      <c r="A11" s="35">
        <f>DATE(YEAR(A12)-1,5,1)</f>
        <v>45047</v>
      </c>
      <c r="B11" s="52" t="str">
        <f>TEXT(A11,"ggg")&amp;IF(TEXT(A11,"e")="1","元",TEXT(A11,"e"))&amp;"年"</f>
        <v>令和5年</v>
      </c>
      <c r="C11" s="52"/>
      <c r="D11" s="14"/>
      <c r="E11" s="27">
        <v>201990</v>
      </c>
      <c r="F11" s="28">
        <v>3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39237</v>
      </c>
      <c r="V11" s="28">
        <v>17</v>
      </c>
      <c r="W11" s="28">
        <v>20</v>
      </c>
      <c r="X11" s="28">
        <v>41</v>
      </c>
      <c r="Y11" s="28">
        <v>102</v>
      </c>
      <c r="Z11" s="28">
        <v>638</v>
      </c>
      <c r="AA11" s="28">
        <v>1868</v>
      </c>
      <c r="AB11" s="28">
        <v>7390</v>
      </c>
      <c r="AC11" s="28">
        <v>3801</v>
      </c>
      <c r="AD11" s="28">
        <v>83</v>
      </c>
      <c r="AE11" s="28">
        <v>331</v>
      </c>
      <c r="AF11" s="28">
        <v>137</v>
      </c>
      <c r="AG11" s="28">
        <v>20</v>
      </c>
      <c r="AH11" s="28">
        <v>24789</v>
      </c>
      <c r="AI11" s="28">
        <v>2703</v>
      </c>
      <c r="AJ11" s="28">
        <v>0</v>
      </c>
      <c r="AK11" s="28">
        <v>3</v>
      </c>
      <c r="AL11" s="28">
        <v>33</v>
      </c>
      <c r="AM11" s="28">
        <v>7</v>
      </c>
      <c r="AN11" s="28">
        <v>0</v>
      </c>
      <c r="AO11" s="28">
        <v>0</v>
      </c>
      <c r="AP11" s="28">
        <v>0</v>
      </c>
      <c r="AQ11" s="28">
        <v>0</v>
      </c>
      <c r="AR11" s="28">
        <v>2660</v>
      </c>
      <c r="AS11" s="28">
        <v>158336</v>
      </c>
      <c r="AT11" s="28">
        <v>158334</v>
      </c>
      <c r="AU11" s="28">
        <v>2</v>
      </c>
      <c r="AV11" s="28">
        <v>5</v>
      </c>
      <c r="AW11" s="28">
        <v>1264</v>
      </c>
      <c r="AX11" s="28">
        <v>0</v>
      </c>
      <c r="AY11" s="28">
        <v>79</v>
      </c>
      <c r="AZ11" s="28">
        <v>0</v>
      </c>
      <c r="BA11" s="28">
        <v>360</v>
      </c>
      <c r="BB11" s="28">
        <v>3</v>
      </c>
    </row>
    <row r="12" spans="1:54" ht="24.95" customHeight="1" x14ac:dyDescent="0.15">
      <c r="A12" s="35">
        <f>DATE(YEAR(A13)-1,5,1)</f>
        <v>45413</v>
      </c>
      <c r="B12" s="52" t="str">
        <f>TEXT(A12,"ggg")&amp;IF(TEXT(A12,"e")="1","元",TEXT(A12,"e"))&amp;"年"</f>
        <v>令和6年</v>
      </c>
      <c r="C12" s="52"/>
      <c r="D12" s="14"/>
      <c r="E12" s="27">
        <v>203801</v>
      </c>
      <c r="F12" s="28">
        <v>2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42453</v>
      </c>
      <c r="V12" s="28">
        <v>10</v>
      </c>
      <c r="W12" s="28">
        <v>19</v>
      </c>
      <c r="X12" s="28">
        <v>40</v>
      </c>
      <c r="Y12" s="28">
        <v>120</v>
      </c>
      <c r="Z12" s="28">
        <v>842</v>
      </c>
      <c r="AA12" s="28">
        <v>2037</v>
      </c>
      <c r="AB12" s="28">
        <v>7722</v>
      </c>
      <c r="AC12" s="28">
        <v>3812</v>
      </c>
      <c r="AD12" s="28">
        <v>111</v>
      </c>
      <c r="AE12" s="28">
        <v>348</v>
      </c>
      <c r="AF12" s="28">
        <v>119</v>
      </c>
      <c r="AG12" s="28">
        <v>13</v>
      </c>
      <c r="AH12" s="28">
        <v>27260</v>
      </c>
      <c r="AI12" s="28">
        <v>3132</v>
      </c>
      <c r="AJ12" s="28">
        <v>0</v>
      </c>
      <c r="AK12" s="28">
        <v>1</v>
      </c>
      <c r="AL12" s="28">
        <v>30</v>
      </c>
      <c r="AM12" s="28">
        <v>7</v>
      </c>
      <c r="AN12" s="28">
        <v>0</v>
      </c>
      <c r="AO12" s="28">
        <v>0</v>
      </c>
      <c r="AP12" s="28">
        <v>0</v>
      </c>
      <c r="AQ12" s="28">
        <v>0</v>
      </c>
      <c r="AR12" s="28">
        <v>3094</v>
      </c>
      <c r="AS12" s="28">
        <v>156550</v>
      </c>
      <c r="AT12" s="28">
        <v>156547</v>
      </c>
      <c r="AU12" s="28">
        <v>3</v>
      </c>
      <c r="AV12" s="28">
        <v>1</v>
      </c>
      <c r="AW12" s="28">
        <v>1235</v>
      </c>
      <c r="AX12" s="28">
        <v>0</v>
      </c>
      <c r="AY12" s="28">
        <v>96</v>
      </c>
      <c r="AZ12" s="28">
        <v>0</v>
      </c>
      <c r="BA12" s="28">
        <v>331</v>
      </c>
      <c r="BB12" s="28">
        <v>1</v>
      </c>
    </row>
    <row r="13" spans="1:54" s="18" customFormat="1" ht="24.95" customHeight="1" x14ac:dyDescent="0.15">
      <c r="A13" s="34">
        <v>45778</v>
      </c>
      <c r="B13" s="55" t="str">
        <f>TEXT(A13,"ggg")&amp;IF(TEXT(A13,"e")="1","元",TEXT(A13,"e"))&amp;"年"</f>
        <v>令和7年</v>
      </c>
      <c r="C13" s="55"/>
      <c r="D13" s="17"/>
      <c r="E13" s="31">
        <v>210753</v>
      </c>
      <c r="F13" s="31">
        <v>2</v>
      </c>
      <c r="G13" s="31">
        <v>5724</v>
      </c>
      <c r="H13" s="31">
        <v>0</v>
      </c>
      <c r="I13" s="31">
        <v>0</v>
      </c>
      <c r="J13" s="31">
        <v>0</v>
      </c>
      <c r="K13" s="31">
        <v>0</v>
      </c>
      <c r="L13" s="31">
        <v>13</v>
      </c>
      <c r="M13" s="31">
        <v>102</v>
      </c>
      <c r="N13" s="31">
        <v>1035</v>
      </c>
      <c r="O13" s="31">
        <v>645</v>
      </c>
      <c r="P13" s="31">
        <v>21</v>
      </c>
      <c r="Q13" s="31">
        <v>72</v>
      </c>
      <c r="R13" s="31">
        <v>23</v>
      </c>
      <c r="S13" s="31">
        <v>2</v>
      </c>
      <c r="T13" s="31">
        <v>3811</v>
      </c>
      <c r="U13" s="31">
        <v>38013</v>
      </c>
      <c r="V13" s="31">
        <v>15</v>
      </c>
      <c r="W13" s="31">
        <v>16</v>
      </c>
      <c r="X13" s="31">
        <v>34</v>
      </c>
      <c r="Y13" s="31">
        <v>116</v>
      </c>
      <c r="Z13" s="31">
        <v>812</v>
      </c>
      <c r="AA13" s="31">
        <v>2097</v>
      </c>
      <c r="AB13" s="31">
        <v>6812</v>
      </c>
      <c r="AC13" s="31">
        <v>3060</v>
      </c>
      <c r="AD13" s="31">
        <v>92</v>
      </c>
      <c r="AE13" s="31">
        <v>284</v>
      </c>
      <c r="AF13" s="31">
        <v>105</v>
      </c>
      <c r="AG13" s="31">
        <v>11</v>
      </c>
      <c r="AH13" s="31">
        <v>24559</v>
      </c>
      <c r="AI13" s="31">
        <v>3073</v>
      </c>
      <c r="AJ13" s="31">
        <v>0</v>
      </c>
      <c r="AK13" s="31">
        <v>3</v>
      </c>
      <c r="AL13" s="31">
        <v>32</v>
      </c>
      <c r="AM13" s="31">
        <v>12</v>
      </c>
      <c r="AN13" s="31">
        <v>0</v>
      </c>
      <c r="AO13" s="31">
        <v>0</v>
      </c>
      <c r="AP13" s="31">
        <v>0</v>
      </c>
      <c r="AQ13" s="31">
        <v>0</v>
      </c>
      <c r="AR13" s="31">
        <v>3026</v>
      </c>
      <c r="AS13" s="31">
        <v>162359</v>
      </c>
      <c r="AT13" s="31">
        <v>162357</v>
      </c>
      <c r="AU13" s="31">
        <v>2</v>
      </c>
      <c r="AV13" s="31">
        <v>1</v>
      </c>
      <c r="AW13" s="31">
        <v>1120</v>
      </c>
      <c r="AX13" s="31">
        <v>0</v>
      </c>
      <c r="AY13" s="31">
        <v>104</v>
      </c>
      <c r="AZ13" s="31">
        <v>0</v>
      </c>
      <c r="BA13" s="31">
        <v>356</v>
      </c>
      <c r="BB13" s="31">
        <v>1</v>
      </c>
    </row>
    <row r="14" spans="1:54" ht="3" customHeight="1" x14ac:dyDescent="0.15">
      <c r="A14" s="4"/>
      <c r="B14" s="4"/>
      <c r="C14" s="4"/>
      <c r="D14" s="19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</row>
    <row r="15" spans="1:54" ht="24.95" customHeight="1" x14ac:dyDescent="0.15">
      <c r="A15" s="1"/>
      <c r="B15" s="1"/>
      <c r="C15" s="1"/>
      <c r="D15" s="14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</row>
    <row r="16" spans="1:54" s="18" customFormat="1" ht="24.95" customHeight="1" x14ac:dyDescent="0.15">
      <c r="A16" s="16"/>
      <c r="B16" s="47" t="s">
        <v>30</v>
      </c>
      <c r="C16" s="47"/>
      <c r="D16" s="20"/>
      <c r="E16" s="29">
        <v>205735</v>
      </c>
      <c r="F16" s="30">
        <v>0</v>
      </c>
      <c r="G16" s="30">
        <v>5667</v>
      </c>
      <c r="H16" s="30">
        <v>0</v>
      </c>
      <c r="I16" s="30">
        <v>0</v>
      </c>
      <c r="J16" s="30">
        <v>0</v>
      </c>
      <c r="K16" s="30">
        <v>0</v>
      </c>
      <c r="L16" s="30">
        <v>13</v>
      </c>
      <c r="M16" s="30">
        <v>98</v>
      </c>
      <c r="N16" s="30">
        <v>1003</v>
      </c>
      <c r="O16" s="30">
        <v>626</v>
      </c>
      <c r="P16" s="30">
        <v>21</v>
      </c>
      <c r="Q16" s="30">
        <v>71</v>
      </c>
      <c r="R16" s="30">
        <v>22</v>
      </c>
      <c r="S16" s="30">
        <v>2</v>
      </c>
      <c r="T16" s="30">
        <v>3811</v>
      </c>
      <c r="U16" s="30">
        <v>33463</v>
      </c>
      <c r="V16" s="30">
        <v>2</v>
      </c>
      <c r="W16" s="30">
        <v>6</v>
      </c>
      <c r="X16" s="30">
        <v>9</v>
      </c>
      <c r="Y16" s="30">
        <v>63</v>
      </c>
      <c r="Z16" s="30">
        <v>469</v>
      </c>
      <c r="AA16" s="30">
        <v>1333</v>
      </c>
      <c r="AB16" s="30">
        <v>4897</v>
      </c>
      <c r="AC16" s="30">
        <v>2248</v>
      </c>
      <c r="AD16" s="30">
        <v>69</v>
      </c>
      <c r="AE16" s="30">
        <v>222</v>
      </c>
      <c r="AF16" s="30">
        <v>88</v>
      </c>
      <c r="AG16" s="30">
        <v>9</v>
      </c>
      <c r="AH16" s="30">
        <v>24048</v>
      </c>
      <c r="AI16" s="30">
        <v>2997</v>
      </c>
      <c r="AJ16" s="30">
        <v>0</v>
      </c>
      <c r="AK16" s="30">
        <v>3</v>
      </c>
      <c r="AL16" s="30">
        <v>10</v>
      </c>
      <c r="AM16" s="30">
        <v>2</v>
      </c>
      <c r="AN16" s="30">
        <v>0</v>
      </c>
      <c r="AO16" s="30">
        <v>0</v>
      </c>
      <c r="AP16" s="30">
        <v>0</v>
      </c>
      <c r="AQ16" s="30">
        <v>0</v>
      </c>
      <c r="AR16" s="30">
        <v>2982</v>
      </c>
      <c r="AS16" s="30">
        <v>162066</v>
      </c>
      <c r="AT16" s="30">
        <v>162065</v>
      </c>
      <c r="AU16" s="30">
        <v>1</v>
      </c>
      <c r="AV16" s="30">
        <v>1</v>
      </c>
      <c r="AW16" s="30">
        <v>1119</v>
      </c>
      <c r="AX16" s="30">
        <v>0</v>
      </c>
      <c r="AY16" s="30">
        <v>84</v>
      </c>
      <c r="AZ16" s="30">
        <v>0</v>
      </c>
      <c r="BA16" s="30">
        <v>337</v>
      </c>
      <c r="BB16" s="30">
        <v>1</v>
      </c>
    </row>
    <row r="17" spans="1:54" ht="24.95" customHeight="1" x14ac:dyDescent="0.15">
      <c r="A17" s="1"/>
      <c r="B17" s="54" t="s">
        <v>31</v>
      </c>
      <c r="C17" s="54"/>
      <c r="D17" s="14"/>
      <c r="E17" s="27">
        <v>163588</v>
      </c>
      <c r="F17" s="28">
        <v>0</v>
      </c>
      <c r="G17" s="28">
        <v>267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50</v>
      </c>
      <c r="O17" s="28">
        <v>47</v>
      </c>
      <c r="P17" s="28">
        <v>0</v>
      </c>
      <c r="Q17" s="28">
        <v>0</v>
      </c>
      <c r="R17" s="28">
        <v>0</v>
      </c>
      <c r="S17" s="28">
        <v>0</v>
      </c>
      <c r="T17" s="28">
        <v>170</v>
      </c>
      <c r="U17" s="28">
        <v>1561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192</v>
      </c>
      <c r="AC17" s="28">
        <v>149</v>
      </c>
      <c r="AD17" s="28">
        <v>0</v>
      </c>
      <c r="AE17" s="28">
        <v>0</v>
      </c>
      <c r="AF17" s="28">
        <v>0</v>
      </c>
      <c r="AG17" s="28">
        <v>1</v>
      </c>
      <c r="AH17" s="28">
        <v>1219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160486</v>
      </c>
      <c r="AT17" s="28">
        <v>160486</v>
      </c>
      <c r="AU17" s="28">
        <v>0</v>
      </c>
      <c r="AV17" s="28">
        <v>1</v>
      </c>
      <c r="AW17" s="28">
        <v>1119</v>
      </c>
      <c r="AX17" s="28">
        <v>0</v>
      </c>
      <c r="AY17" s="28">
        <v>6</v>
      </c>
      <c r="AZ17" s="28">
        <v>0</v>
      </c>
      <c r="BA17" s="28">
        <v>148</v>
      </c>
      <c r="BB17" s="28">
        <v>0</v>
      </c>
    </row>
    <row r="18" spans="1:54" ht="24.95" customHeight="1" x14ac:dyDescent="0.15">
      <c r="A18" s="1"/>
      <c r="B18" s="21"/>
      <c r="C18" s="13" t="s">
        <v>32</v>
      </c>
      <c r="D18" s="14"/>
      <c r="E18" s="27">
        <v>2509</v>
      </c>
      <c r="F18" s="28">
        <v>0</v>
      </c>
      <c r="G18" s="28">
        <v>267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50</v>
      </c>
      <c r="O18" s="28">
        <v>47</v>
      </c>
      <c r="P18" s="28">
        <v>0</v>
      </c>
      <c r="Q18" s="28">
        <v>0</v>
      </c>
      <c r="R18" s="28">
        <v>0</v>
      </c>
      <c r="S18" s="28">
        <v>0</v>
      </c>
      <c r="T18" s="28">
        <v>170</v>
      </c>
      <c r="U18" s="28">
        <v>1561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192</v>
      </c>
      <c r="AC18" s="28">
        <v>149</v>
      </c>
      <c r="AD18" s="28">
        <v>0</v>
      </c>
      <c r="AE18" s="28">
        <v>0</v>
      </c>
      <c r="AF18" s="28">
        <v>0</v>
      </c>
      <c r="AG18" s="28">
        <v>1</v>
      </c>
      <c r="AH18" s="28">
        <v>1219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627</v>
      </c>
      <c r="AT18" s="28">
        <v>627</v>
      </c>
      <c r="AU18" s="28">
        <v>0</v>
      </c>
      <c r="AV18" s="28">
        <v>1</v>
      </c>
      <c r="AW18" s="28">
        <v>1</v>
      </c>
      <c r="AX18" s="28">
        <v>0</v>
      </c>
      <c r="AY18" s="28">
        <v>6</v>
      </c>
      <c r="AZ18" s="28">
        <v>0</v>
      </c>
      <c r="BA18" s="28">
        <v>46</v>
      </c>
      <c r="BB18" s="28">
        <v>0</v>
      </c>
    </row>
    <row r="19" spans="1:54" ht="24.95" customHeight="1" x14ac:dyDescent="0.15">
      <c r="A19" s="1"/>
      <c r="B19" s="21"/>
      <c r="C19" s="13" t="s">
        <v>33</v>
      </c>
      <c r="D19" s="14"/>
      <c r="E19" s="27">
        <v>160868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159648</v>
      </c>
      <c r="AT19" s="28">
        <v>159648</v>
      </c>
      <c r="AU19" s="28">
        <v>0</v>
      </c>
      <c r="AV19" s="28">
        <v>0</v>
      </c>
      <c r="AW19" s="28">
        <v>1118</v>
      </c>
      <c r="AX19" s="28">
        <v>0</v>
      </c>
      <c r="AY19" s="28">
        <v>0</v>
      </c>
      <c r="AZ19" s="28">
        <v>0</v>
      </c>
      <c r="BA19" s="28">
        <v>102</v>
      </c>
      <c r="BB19" s="28">
        <v>0</v>
      </c>
    </row>
    <row r="20" spans="1:54" ht="24.95" customHeight="1" x14ac:dyDescent="0.15">
      <c r="A20" s="1"/>
      <c r="B20" s="13"/>
      <c r="C20" s="13" t="s">
        <v>34</v>
      </c>
      <c r="D20" s="15"/>
      <c r="E20" s="27">
        <v>211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211</v>
      </c>
      <c r="AT20" s="28">
        <v>211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</row>
    <row r="21" spans="1:54" ht="24.95" customHeight="1" x14ac:dyDescent="0.15">
      <c r="A21" s="1"/>
      <c r="B21" s="48" t="s">
        <v>35</v>
      </c>
      <c r="C21" s="48"/>
      <c r="D21" s="14"/>
      <c r="E21" s="27">
        <v>42147</v>
      </c>
      <c r="F21" s="28">
        <v>0</v>
      </c>
      <c r="G21" s="28">
        <v>5400</v>
      </c>
      <c r="H21" s="28">
        <v>0</v>
      </c>
      <c r="I21" s="28">
        <v>0</v>
      </c>
      <c r="J21" s="28">
        <v>0</v>
      </c>
      <c r="K21" s="28">
        <v>0</v>
      </c>
      <c r="L21" s="28">
        <v>13</v>
      </c>
      <c r="M21" s="28">
        <v>98</v>
      </c>
      <c r="N21" s="28">
        <v>953</v>
      </c>
      <c r="O21" s="28">
        <v>579</v>
      </c>
      <c r="P21" s="28">
        <v>21</v>
      </c>
      <c r="Q21" s="28">
        <v>71</v>
      </c>
      <c r="R21" s="28">
        <v>22</v>
      </c>
      <c r="S21" s="28">
        <v>2</v>
      </c>
      <c r="T21" s="28">
        <v>3641</v>
      </c>
      <c r="U21" s="28">
        <v>31902</v>
      </c>
      <c r="V21" s="28">
        <v>2</v>
      </c>
      <c r="W21" s="28">
        <v>6</v>
      </c>
      <c r="X21" s="28">
        <v>9</v>
      </c>
      <c r="Y21" s="28">
        <v>63</v>
      </c>
      <c r="Z21" s="28">
        <v>469</v>
      </c>
      <c r="AA21" s="28">
        <v>1333</v>
      </c>
      <c r="AB21" s="28">
        <v>4705</v>
      </c>
      <c r="AC21" s="28">
        <v>2099</v>
      </c>
      <c r="AD21" s="28">
        <v>69</v>
      </c>
      <c r="AE21" s="28">
        <v>222</v>
      </c>
      <c r="AF21" s="28">
        <v>88</v>
      </c>
      <c r="AG21" s="28">
        <v>8</v>
      </c>
      <c r="AH21" s="28">
        <v>22829</v>
      </c>
      <c r="AI21" s="28">
        <v>2997</v>
      </c>
      <c r="AJ21" s="28">
        <v>0</v>
      </c>
      <c r="AK21" s="28">
        <v>3</v>
      </c>
      <c r="AL21" s="28">
        <v>10</v>
      </c>
      <c r="AM21" s="28">
        <v>2</v>
      </c>
      <c r="AN21" s="28">
        <v>0</v>
      </c>
      <c r="AO21" s="28">
        <v>0</v>
      </c>
      <c r="AP21" s="28">
        <v>0</v>
      </c>
      <c r="AQ21" s="28">
        <v>0</v>
      </c>
      <c r="AR21" s="28">
        <v>2982</v>
      </c>
      <c r="AS21" s="28">
        <v>1580</v>
      </c>
      <c r="AT21" s="28">
        <v>1579</v>
      </c>
      <c r="AU21" s="28">
        <v>1</v>
      </c>
      <c r="AV21" s="28">
        <v>0</v>
      </c>
      <c r="AW21" s="28">
        <v>0</v>
      </c>
      <c r="AX21" s="28">
        <v>0</v>
      </c>
      <c r="AY21" s="28">
        <v>78</v>
      </c>
      <c r="AZ21" s="28">
        <v>0</v>
      </c>
      <c r="BA21" s="28">
        <v>189</v>
      </c>
      <c r="BB21" s="28">
        <v>1</v>
      </c>
    </row>
    <row r="22" spans="1:54" ht="24.95" customHeight="1" x14ac:dyDescent="0.15">
      <c r="A22" s="1"/>
      <c r="B22" s="48" t="s">
        <v>36</v>
      </c>
      <c r="C22" s="48"/>
      <c r="D22" s="15"/>
      <c r="E22" s="27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</row>
    <row r="23" spans="1:54" ht="24.95" customHeight="1" x14ac:dyDescent="0.15">
      <c r="A23" s="1"/>
      <c r="B23" s="21"/>
      <c r="C23" s="13"/>
      <c r="D23" s="1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</row>
    <row r="24" spans="1:54" s="18" customFormat="1" ht="24.95" customHeight="1" x14ac:dyDescent="0.15">
      <c r="A24" s="16"/>
      <c r="B24" s="47" t="s">
        <v>37</v>
      </c>
      <c r="C24" s="47"/>
      <c r="D24" s="17"/>
      <c r="E24" s="29">
        <v>3353</v>
      </c>
      <c r="F24" s="30">
        <v>1</v>
      </c>
      <c r="G24" s="30">
        <v>57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4</v>
      </c>
      <c r="N24" s="30">
        <v>32</v>
      </c>
      <c r="O24" s="30">
        <v>19</v>
      </c>
      <c r="P24" s="30">
        <v>0</v>
      </c>
      <c r="Q24" s="30">
        <v>1</v>
      </c>
      <c r="R24" s="30">
        <v>1</v>
      </c>
      <c r="S24" s="30">
        <v>0</v>
      </c>
      <c r="T24" s="30">
        <v>0</v>
      </c>
      <c r="U24" s="30">
        <v>3082</v>
      </c>
      <c r="V24" s="30">
        <v>2</v>
      </c>
      <c r="W24" s="30">
        <v>5</v>
      </c>
      <c r="X24" s="30">
        <v>9</v>
      </c>
      <c r="Y24" s="30">
        <v>21</v>
      </c>
      <c r="Z24" s="30">
        <v>221</v>
      </c>
      <c r="AA24" s="30">
        <v>580</v>
      </c>
      <c r="AB24" s="30">
        <v>1367</v>
      </c>
      <c r="AC24" s="30">
        <v>471</v>
      </c>
      <c r="AD24" s="30">
        <v>18</v>
      </c>
      <c r="AE24" s="30">
        <v>50</v>
      </c>
      <c r="AF24" s="30">
        <v>16</v>
      </c>
      <c r="AG24" s="30">
        <v>1</v>
      </c>
      <c r="AH24" s="30">
        <v>321</v>
      </c>
      <c r="AI24" s="30">
        <v>46</v>
      </c>
      <c r="AJ24" s="30">
        <v>0</v>
      </c>
      <c r="AK24" s="30">
        <v>0</v>
      </c>
      <c r="AL24" s="30">
        <v>10</v>
      </c>
      <c r="AM24" s="30">
        <v>4</v>
      </c>
      <c r="AN24" s="30">
        <v>0</v>
      </c>
      <c r="AO24" s="30">
        <v>0</v>
      </c>
      <c r="AP24" s="30">
        <v>0</v>
      </c>
      <c r="AQ24" s="30">
        <v>0</v>
      </c>
      <c r="AR24" s="30">
        <v>32</v>
      </c>
      <c r="AS24" s="30">
        <v>138</v>
      </c>
      <c r="AT24" s="30">
        <v>138</v>
      </c>
      <c r="AU24" s="30">
        <v>0</v>
      </c>
      <c r="AV24" s="30">
        <v>0</v>
      </c>
      <c r="AW24" s="30">
        <v>1</v>
      </c>
      <c r="AX24" s="30">
        <v>0</v>
      </c>
      <c r="AY24" s="30">
        <v>13</v>
      </c>
      <c r="AZ24" s="30">
        <v>0</v>
      </c>
      <c r="BA24" s="30">
        <v>15</v>
      </c>
      <c r="BB24" s="30">
        <v>0</v>
      </c>
    </row>
    <row r="25" spans="1:54" ht="24.95" customHeight="1" x14ac:dyDescent="0.15">
      <c r="A25" s="1"/>
      <c r="B25" s="48" t="s">
        <v>38</v>
      </c>
      <c r="C25" s="48"/>
      <c r="D25" s="14"/>
      <c r="E25" s="27">
        <v>805</v>
      </c>
      <c r="F25" s="28">
        <v>1</v>
      </c>
      <c r="G25" s="28">
        <v>44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4</v>
      </c>
      <c r="N25" s="28">
        <v>25</v>
      </c>
      <c r="O25" s="28">
        <v>13</v>
      </c>
      <c r="P25" s="28">
        <v>0</v>
      </c>
      <c r="Q25" s="28">
        <v>1</v>
      </c>
      <c r="R25" s="28">
        <v>1</v>
      </c>
      <c r="S25" s="28">
        <v>0</v>
      </c>
      <c r="T25" s="28">
        <v>0</v>
      </c>
      <c r="U25" s="28">
        <v>731</v>
      </c>
      <c r="V25" s="28">
        <v>1</v>
      </c>
      <c r="W25" s="28">
        <v>0</v>
      </c>
      <c r="X25" s="28">
        <v>2</v>
      </c>
      <c r="Y25" s="28">
        <v>2</v>
      </c>
      <c r="Z25" s="28">
        <v>26</v>
      </c>
      <c r="AA25" s="28">
        <v>162</v>
      </c>
      <c r="AB25" s="28">
        <v>370</v>
      </c>
      <c r="AC25" s="28">
        <v>106</v>
      </c>
      <c r="AD25" s="28">
        <v>8</v>
      </c>
      <c r="AE25" s="28">
        <v>19</v>
      </c>
      <c r="AF25" s="28">
        <v>4</v>
      </c>
      <c r="AG25" s="28">
        <v>0</v>
      </c>
      <c r="AH25" s="28">
        <v>31</v>
      </c>
      <c r="AI25" s="28">
        <v>11</v>
      </c>
      <c r="AJ25" s="28">
        <v>0</v>
      </c>
      <c r="AK25" s="28">
        <v>0</v>
      </c>
      <c r="AL25" s="28">
        <v>1</v>
      </c>
      <c r="AM25" s="28">
        <v>2</v>
      </c>
      <c r="AN25" s="28">
        <v>0</v>
      </c>
      <c r="AO25" s="28">
        <v>0</v>
      </c>
      <c r="AP25" s="28">
        <v>0</v>
      </c>
      <c r="AQ25" s="28">
        <v>0</v>
      </c>
      <c r="AR25" s="28">
        <v>8</v>
      </c>
      <c r="AS25" s="28">
        <v>15</v>
      </c>
      <c r="AT25" s="28">
        <v>15</v>
      </c>
      <c r="AU25" s="28">
        <v>0</v>
      </c>
      <c r="AV25" s="28">
        <v>0</v>
      </c>
      <c r="AW25" s="28">
        <v>0</v>
      </c>
      <c r="AX25" s="28">
        <v>0</v>
      </c>
      <c r="AY25" s="28">
        <v>3</v>
      </c>
      <c r="AZ25" s="28">
        <v>0</v>
      </c>
      <c r="BA25" s="28">
        <v>0</v>
      </c>
      <c r="BB25" s="28">
        <v>0</v>
      </c>
    </row>
    <row r="26" spans="1:54" ht="24.95" customHeight="1" x14ac:dyDescent="0.15">
      <c r="A26" s="1"/>
      <c r="B26" s="48" t="s">
        <v>39</v>
      </c>
      <c r="C26" s="48"/>
      <c r="D26" s="15"/>
      <c r="E26" s="27">
        <v>2238</v>
      </c>
      <c r="F26" s="28">
        <v>0</v>
      </c>
      <c r="G26" s="28">
        <v>13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7</v>
      </c>
      <c r="O26" s="28">
        <v>6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2072</v>
      </c>
      <c r="V26" s="28">
        <v>1</v>
      </c>
      <c r="W26" s="28">
        <v>4</v>
      </c>
      <c r="X26" s="28">
        <v>7</v>
      </c>
      <c r="Y26" s="28">
        <v>19</v>
      </c>
      <c r="Z26" s="28">
        <v>182</v>
      </c>
      <c r="AA26" s="28">
        <v>374</v>
      </c>
      <c r="AB26" s="28">
        <v>912</v>
      </c>
      <c r="AC26" s="28">
        <v>352</v>
      </c>
      <c r="AD26" s="28">
        <v>10</v>
      </c>
      <c r="AE26" s="28">
        <v>24</v>
      </c>
      <c r="AF26" s="28">
        <v>12</v>
      </c>
      <c r="AG26" s="28">
        <v>1</v>
      </c>
      <c r="AH26" s="28">
        <v>174</v>
      </c>
      <c r="AI26" s="28">
        <v>33</v>
      </c>
      <c r="AJ26" s="28">
        <v>0</v>
      </c>
      <c r="AK26" s="28">
        <v>0</v>
      </c>
      <c r="AL26" s="28">
        <v>8</v>
      </c>
      <c r="AM26" s="28">
        <v>2</v>
      </c>
      <c r="AN26" s="28">
        <v>0</v>
      </c>
      <c r="AO26" s="28">
        <v>0</v>
      </c>
      <c r="AP26" s="28">
        <v>0</v>
      </c>
      <c r="AQ26" s="28">
        <v>0</v>
      </c>
      <c r="AR26" s="28">
        <v>23</v>
      </c>
      <c r="AS26" s="28">
        <v>115</v>
      </c>
      <c r="AT26" s="28">
        <v>115</v>
      </c>
      <c r="AU26" s="28">
        <v>0</v>
      </c>
      <c r="AV26" s="28">
        <v>0</v>
      </c>
      <c r="AW26" s="28">
        <v>1</v>
      </c>
      <c r="AX26" s="28">
        <v>0</v>
      </c>
      <c r="AY26" s="28">
        <v>4</v>
      </c>
      <c r="AZ26" s="28">
        <v>0</v>
      </c>
      <c r="BA26" s="28">
        <v>0</v>
      </c>
      <c r="BB26" s="28">
        <v>0</v>
      </c>
    </row>
    <row r="27" spans="1:54" ht="24.95" customHeight="1" x14ac:dyDescent="0.15">
      <c r="A27" s="1"/>
      <c r="B27" s="54" t="s">
        <v>40</v>
      </c>
      <c r="C27" s="54"/>
      <c r="D27" s="14"/>
      <c r="E27" s="27">
        <v>295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279</v>
      </c>
      <c r="V27" s="28">
        <v>0</v>
      </c>
      <c r="W27" s="28">
        <v>1</v>
      </c>
      <c r="X27" s="28">
        <v>0</v>
      </c>
      <c r="Y27" s="28">
        <v>0</v>
      </c>
      <c r="Z27" s="28">
        <v>13</v>
      </c>
      <c r="AA27" s="28">
        <v>44</v>
      </c>
      <c r="AB27" s="28">
        <v>85</v>
      </c>
      <c r="AC27" s="28">
        <v>13</v>
      </c>
      <c r="AD27" s="28">
        <v>0</v>
      </c>
      <c r="AE27" s="28">
        <v>7</v>
      </c>
      <c r="AF27" s="28">
        <v>0</v>
      </c>
      <c r="AG27" s="28">
        <v>0</v>
      </c>
      <c r="AH27" s="28">
        <v>116</v>
      </c>
      <c r="AI27" s="28">
        <v>2</v>
      </c>
      <c r="AJ27" s="28">
        <v>0</v>
      </c>
      <c r="AK27" s="28">
        <v>0</v>
      </c>
      <c r="AL27" s="28">
        <v>1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1</v>
      </c>
      <c r="AS27" s="28">
        <v>8</v>
      </c>
      <c r="AT27" s="28">
        <v>8</v>
      </c>
      <c r="AU27" s="28">
        <v>0</v>
      </c>
      <c r="AV27" s="28">
        <v>0</v>
      </c>
      <c r="AW27" s="28">
        <v>0</v>
      </c>
      <c r="AX27" s="28">
        <v>0</v>
      </c>
      <c r="AY27" s="28">
        <v>6</v>
      </c>
      <c r="AZ27" s="28">
        <v>0</v>
      </c>
      <c r="BA27" s="28">
        <v>0</v>
      </c>
      <c r="BB27" s="28">
        <v>0</v>
      </c>
    </row>
    <row r="28" spans="1:54" ht="24.95" customHeight="1" x14ac:dyDescent="0.15">
      <c r="A28" s="1"/>
      <c r="B28" s="48" t="s">
        <v>1</v>
      </c>
      <c r="C28" s="48"/>
      <c r="D28" s="14"/>
      <c r="E28" s="27">
        <v>15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15</v>
      </c>
      <c r="BB28" s="28">
        <v>0</v>
      </c>
    </row>
    <row r="29" spans="1:54" ht="24.95" customHeight="1" x14ac:dyDescent="0.15">
      <c r="A29" s="1"/>
      <c r="B29" s="13"/>
      <c r="C29" s="21"/>
      <c r="D29" s="14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</row>
    <row r="30" spans="1:54" s="18" customFormat="1" ht="24.95" customHeight="1" x14ac:dyDescent="0.15">
      <c r="A30" s="16"/>
      <c r="B30" s="47" t="s">
        <v>41</v>
      </c>
      <c r="C30" s="47"/>
      <c r="D30" s="17"/>
      <c r="E30" s="29">
        <v>1665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1468</v>
      </c>
      <c r="V30" s="30">
        <v>11</v>
      </c>
      <c r="W30" s="30">
        <v>5</v>
      </c>
      <c r="X30" s="30">
        <v>16</v>
      </c>
      <c r="Y30" s="30">
        <v>32</v>
      </c>
      <c r="Z30" s="30">
        <v>122</v>
      </c>
      <c r="AA30" s="30">
        <v>184</v>
      </c>
      <c r="AB30" s="30">
        <v>548</v>
      </c>
      <c r="AC30" s="30">
        <v>341</v>
      </c>
      <c r="AD30" s="30">
        <v>5</v>
      </c>
      <c r="AE30" s="30">
        <v>12</v>
      </c>
      <c r="AF30" s="30">
        <v>1</v>
      </c>
      <c r="AG30" s="30">
        <v>1</v>
      </c>
      <c r="AH30" s="30">
        <v>190</v>
      </c>
      <c r="AI30" s="30">
        <v>30</v>
      </c>
      <c r="AJ30" s="30">
        <v>0</v>
      </c>
      <c r="AK30" s="30">
        <v>0</v>
      </c>
      <c r="AL30" s="30">
        <v>12</v>
      </c>
      <c r="AM30" s="30">
        <v>6</v>
      </c>
      <c r="AN30" s="30">
        <v>0</v>
      </c>
      <c r="AO30" s="30">
        <v>0</v>
      </c>
      <c r="AP30" s="30">
        <v>0</v>
      </c>
      <c r="AQ30" s="30">
        <v>0</v>
      </c>
      <c r="AR30" s="30">
        <v>12</v>
      </c>
      <c r="AS30" s="30">
        <v>155</v>
      </c>
      <c r="AT30" s="30">
        <v>154</v>
      </c>
      <c r="AU30" s="30">
        <v>1</v>
      </c>
      <c r="AV30" s="30">
        <v>0</v>
      </c>
      <c r="AW30" s="30">
        <v>0</v>
      </c>
      <c r="AX30" s="30">
        <v>0</v>
      </c>
      <c r="AY30" s="30">
        <v>7</v>
      </c>
      <c r="AZ30" s="30">
        <v>0</v>
      </c>
      <c r="BA30" s="30">
        <v>4</v>
      </c>
      <c r="BB30" s="30">
        <v>0</v>
      </c>
    </row>
    <row r="31" spans="1:54" ht="24.95" customHeight="1" x14ac:dyDescent="0.15">
      <c r="A31" s="1"/>
      <c r="B31" s="48" t="s">
        <v>42</v>
      </c>
      <c r="C31" s="48"/>
      <c r="D31" s="14"/>
      <c r="E31" s="27">
        <v>257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252</v>
      </c>
      <c r="V31" s="28">
        <v>0</v>
      </c>
      <c r="W31" s="28">
        <v>1</v>
      </c>
      <c r="X31" s="28">
        <v>1</v>
      </c>
      <c r="Y31" s="28">
        <v>4</v>
      </c>
      <c r="Z31" s="28">
        <v>34</v>
      </c>
      <c r="AA31" s="28">
        <v>50</v>
      </c>
      <c r="AB31" s="28">
        <v>114</v>
      </c>
      <c r="AC31" s="28">
        <v>31</v>
      </c>
      <c r="AD31" s="28">
        <v>3</v>
      </c>
      <c r="AE31" s="28">
        <v>4</v>
      </c>
      <c r="AF31" s="28">
        <v>0</v>
      </c>
      <c r="AG31" s="28">
        <v>1</v>
      </c>
      <c r="AH31" s="28">
        <v>9</v>
      </c>
      <c r="AI31" s="28">
        <v>3</v>
      </c>
      <c r="AJ31" s="28">
        <v>0</v>
      </c>
      <c r="AK31" s="28">
        <v>0</v>
      </c>
      <c r="AL31" s="28">
        <v>1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2</v>
      </c>
      <c r="AS31" s="28">
        <v>2</v>
      </c>
      <c r="AT31" s="28">
        <v>2</v>
      </c>
      <c r="AU31" s="28">
        <v>0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</row>
    <row r="32" spans="1:54" ht="24.95" customHeight="1" x14ac:dyDescent="0.15">
      <c r="A32" s="1"/>
      <c r="B32" s="48" t="s">
        <v>43</v>
      </c>
      <c r="C32" s="48"/>
      <c r="D32" s="14"/>
      <c r="E32" s="27">
        <v>1402</v>
      </c>
      <c r="F32" s="28">
        <v>1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1214</v>
      </c>
      <c r="V32" s="28">
        <v>11</v>
      </c>
      <c r="W32" s="28">
        <v>4</v>
      </c>
      <c r="X32" s="28">
        <v>15</v>
      </c>
      <c r="Y32" s="28">
        <v>28</v>
      </c>
      <c r="Z32" s="28">
        <v>88</v>
      </c>
      <c r="AA32" s="28">
        <v>133</v>
      </c>
      <c r="AB32" s="28">
        <v>434</v>
      </c>
      <c r="AC32" s="28">
        <v>309</v>
      </c>
      <c r="AD32" s="28">
        <v>2</v>
      </c>
      <c r="AE32" s="28">
        <v>8</v>
      </c>
      <c r="AF32" s="28">
        <v>1</v>
      </c>
      <c r="AG32" s="28">
        <v>0</v>
      </c>
      <c r="AH32" s="28">
        <v>181</v>
      </c>
      <c r="AI32" s="28">
        <v>27</v>
      </c>
      <c r="AJ32" s="28">
        <v>0</v>
      </c>
      <c r="AK32" s="28">
        <v>0</v>
      </c>
      <c r="AL32" s="28">
        <v>11</v>
      </c>
      <c r="AM32" s="28">
        <v>6</v>
      </c>
      <c r="AN32" s="28">
        <v>0</v>
      </c>
      <c r="AO32" s="28">
        <v>0</v>
      </c>
      <c r="AP32" s="28">
        <v>0</v>
      </c>
      <c r="AQ32" s="28">
        <v>0</v>
      </c>
      <c r="AR32" s="28">
        <v>10</v>
      </c>
      <c r="AS32" s="28">
        <v>153</v>
      </c>
      <c r="AT32" s="28">
        <v>152</v>
      </c>
      <c r="AU32" s="28">
        <v>1</v>
      </c>
      <c r="AV32" s="28">
        <v>0</v>
      </c>
      <c r="AW32" s="28">
        <v>0</v>
      </c>
      <c r="AX32" s="28">
        <v>0</v>
      </c>
      <c r="AY32" s="28">
        <v>7</v>
      </c>
      <c r="AZ32" s="28">
        <v>0</v>
      </c>
      <c r="BA32" s="28">
        <v>0</v>
      </c>
      <c r="BB32" s="28">
        <v>0</v>
      </c>
    </row>
    <row r="33" spans="1:54" ht="24.95" customHeight="1" x14ac:dyDescent="0.15">
      <c r="A33" s="1"/>
      <c r="B33" s="48" t="s">
        <v>40</v>
      </c>
      <c r="C33" s="48"/>
      <c r="D33" s="14"/>
      <c r="E33" s="27">
        <v>2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2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1</v>
      </c>
      <c r="AB33" s="28">
        <v>0</v>
      </c>
      <c r="AC33" s="28">
        <v>1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</row>
    <row r="34" spans="1:54" ht="24.95" customHeight="1" x14ac:dyDescent="0.15">
      <c r="A34" s="1"/>
      <c r="B34" s="48" t="s">
        <v>1</v>
      </c>
      <c r="C34" s="48"/>
      <c r="D34" s="14"/>
      <c r="E34" s="27">
        <v>4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4</v>
      </c>
      <c r="BB34" s="28">
        <v>0</v>
      </c>
    </row>
    <row r="35" spans="1:54" ht="12" customHeight="1" x14ac:dyDescent="0.15">
      <c r="A35" s="1"/>
      <c r="B35" s="1"/>
      <c r="C35" s="1"/>
      <c r="D35" s="1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</row>
    <row r="36" spans="1:54" ht="6.95" customHeight="1" x14ac:dyDescent="0.15">
      <c r="A36" s="8"/>
      <c r="B36" s="8"/>
      <c r="C36" s="8"/>
      <c r="D36" s="8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</row>
    <row r="37" spans="1:54" s="26" customFormat="1" ht="27" customHeight="1" x14ac:dyDescent="0.15">
      <c r="A37" s="24" t="s">
        <v>53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</row>
  </sheetData>
  <mergeCells count="55">
    <mergeCell ref="B25:C25"/>
    <mergeCell ref="B26:C26"/>
    <mergeCell ref="B17:C17"/>
    <mergeCell ref="B10:C10"/>
    <mergeCell ref="B11:C11"/>
    <mergeCell ref="B12:C12"/>
    <mergeCell ref="B13:C13"/>
    <mergeCell ref="B16:C16"/>
    <mergeCell ref="B34:C34"/>
    <mergeCell ref="B27:C27"/>
    <mergeCell ref="B28:C28"/>
    <mergeCell ref="B30:C30"/>
    <mergeCell ref="B31:C31"/>
    <mergeCell ref="B32:C32"/>
    <mergeCell ref="B33:C33"/>
    <mergeCell ref="B24:C24"/>
    <mergeCell ref="B22:C22"/>
    <mergeCell ref="A4:D7"/>
    <mergeCell ref="W6:AC6"/>
    <mergeCell ref="B21:C21"/>
    <mergeCell ref="B9:C9"/>
    <mergeCell ref="U5:U7"/>
    <mergeCell ref="V5:V7"/>
    <mergeCell ref="E4:E7"/>
    <mergeCell ref="F4:F7"/>
    <mergeCell ref="P6:S6"/>
    <mergeCell ref="T6:T7"/>
    <mergeCell ref="U4:AH4"/>
    <mergeCell ref="G4:T4"/>
    <mergeCell ref="G5:G7"/>
    <mergeCell ref="H5:H7"/>
    <mergeCell ref="I5:T5"/>
    <mergeCell ref="AU5:AU7"/>
    <mergeCell ref="AT5:AT7"/>
    <mergeCell ref="AN6:AQ6"/>
    <mergeCell ref="AD6:AG6"/>
    <mergeCell ref="AH6:AH7"/>
    <mergeCell ref="AR6:AR7"/>
    <mergeCell ref="I6:O6"/>
    <mergeCell ref="K1:AJ1"/>
    <mergeCell ref="BB4:BB7"/>
    <mergeCell ref="BA4:BA7"/>
    <mergeCell ref="W5:AH5"/>
    <mergeCell ref="AK6:AM6"/>
    <mergeCell ref="AK5:AR5"/>
    <mergeCell ref="AI4:AR4"/>
    <mergeCell ref="AS4:AU4"/>
    <mergeCell ref="AV4:AV7"/>
    <mergeCell ref="AI5:AI7"/>
    <mergeCell ref="AJ5:AJ7"/>
    <mergeCell ref="AS5:AS7"/>
    <mergeCell ref="AZ4:AZ7"/>
    <mergeCell ref="AW4:AW7"/>
    <mergeCell ref="AX4:AX7"/>
    <mergeCell ref="AY4:AY7"/>
  </mergeCells>
  <phoneticPr fontId="36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2026-08-26T01:53:14Z</dcterms:created>
  <dcterms:modified xsi:type="dcterms:W3CDTF">2026-08-26T01:54:10Z</dcterms:modified>
  <cp:category/>
</cp:coreProperties>
</file>