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2915" windowHeight="6915"/>
  </bookViews>
  <sheets>
    <sheet name="15" sheetId="1" r:id="rId1"/>
  </sheets>
  <definedNames>
    <definedName name="_xlnm.Print_Area" localSheetId="0">'15'!$B$1:$W$43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</calcChain>
</file>

<file path=xl/sharedStrings.xml><?xml version="1.0" encoding="utf-8"?>
<sst xmlns="http://schemas.openxmlformats.org/spreadsheetml/2006/main" count="92" uniqueCount="43">
  <si>
    <t>割合(%)</t>
    <phoneticPr fontId="2"/>
  </si>
  <si>
    <t>1万人以上</t>
    <rPh sb="1" eb="3">
      <t>マンニン</t>
    </rPh>
    <rPh sb="3" eb="5">
      <t>イジョウ</t>
    </rPh>
    <phoneticPr fontId="2"/>
  </si>
  <si>
    <t>8千人～1万人未満</t>
    <rPh sb="1" eb="3">
      <t>センニン</t>
    </rPh>
    <rPh sb="5" eb="7">
      <t>マンニン</t>
    </rPh>
    <rPh sb="7" eb="9">
      <t>ミマン</t>
    </rPh>
    <phoneticPr fontId="2"/>
  </si>
  <si>
    <t>6千人～8千人未満</t>
    <rPh sb="1" eb="3">
      <t>センニン</t>
    </rPh>
    <rPh sb="5" eb="7">
      <t>センニン</t>
    </rPh>
    <rPh sb="7" eb="9">
      <t>ミマン</t>
    </rPh>
    <phoneticPr fontId="2"/>
  </si>
  <si>
    <t>5千人～6千人未満</t>
    <rPh sb="1" eb="3">
      <t>センニン</t>
    </rPh>
    <rPh sb="5" eb="7">
      <t>センニン</t>
    </rPh>
    <rPh sb="7" eb="9">
      <t>ミマン</t>
    </rPh>
    <phoneticPr fontId="2"/>
  </si>
  <si>
    <t>4千人～5千人未満</t>
    <rPh sb="1" eb="3">
      <t>センニン</t>
    </rPh>
    <rPh sb="5" eb="7">
      <t>センニン</t>
    </rPh>
    <rPh sb="7" eb="9">
      <t>ミマン</t>
    </rPh>
    <phoneticPr fontId="2"/>
  </si>
  <si>
    <t>3千人～4千人未満</t>
    <rPh sb="1" eb="3">
      <t>センニン</t>
    </rPh>
    <rPh sb="5" eb="7">
      <t>センニン</t>
    </rPh>
    <rPh sb="7" eb="9">
      <t>ミマン</t>
    </rPh>
    <phoneticPr fontId="2"/>
  </si>
  <si>
    <t>2千人～3千人未満</t>
    <rPh sb="1" eb="3">
      <t>センニン</t>
    </rPh>
    <rPh sb="5" eb="6">
      <t>セン</t>
    </rPh>
    <rPh sb="6" eb="7">
      <t>ニン</t>
    </rPh>
    <rPh sb="7" eb="9">
      <t>ミマン</t>
    </rPh>
    <phoneticPr fontId="2"/>
  </si>
  <si>
    <t>2千人未満</t>
    <rPh sb="1" eb="3">
      <t>センニン</t>
    </rPh>
    <rPh sb="3" eb="5">
      <t>ミマン</t>
    </rPh>
    <phoneticPr fontId="2"/>
  </si>
  <si>
    <t>実習
指導</t>
    <phoneticPr fontId="2"/>
  </si>
  <si>
    <t>研修
企画</t>
    <phoneticPr fontId="2"/>
  </si>
  <si>
    <t>地域</t>
    <rPh sb="0" eb="2">
      <t>チイキ</t>
    </rPh>
    <phoneticPr fontId="2"/>
  </si>
  <si>
    <t>個別</t>
    <rPh sb="0" eb="2">
      <t>コベツ</t>
    </rPh>
    <phoneticPr fontId="2"/>
  </si>
  <si>
    <t>地区
管理</t>
    <phoneticPr fontId="2"/>
  </si>
  <si>
    <t>調査
研究</t>
    <phoneticPr fontId="2"/>
  </si>
  <si>
    <t>その他</t>
  </si>
  <si>
    <t>予防
接種</t>
    <phoneticPr fontId="2"/>
  </si>
  <si>
    <t>地区組
織活動</t>
    <phoneticPr fontId="2"/>
  </si>
  <si>
    <t>機能
訓練</t>
    <phoneticPr fontId="2"/>
  </si>
  <si>
    <t>デイ
ケア</t>
    <phoneticPr fontId="2"/>
  </si>
  <si>
    <t>健康
教育</t>
    <phoneticPr fontId="2"/>
  </si>
  <si>
    <t>健康
診査</t>
    <phoneticPr fontId="2"/>
  </si>
  <si>
    <t>健康
相談</t>
    <phoneticPr fontId="2"/>
  </si>
  <si>
    <t>保健
指導</t>
    <phoneticPr fontId="2"/>
  </si>
  <si>
    <t>家庭
訪問</t>
    <phoneticPr fontId="2"/>
  </si>
  <si>
    <t>その他</t>
    <phoneticPr fontId="2"/>
  </si>
  <si>
    <t>研修
参加</t>
    <phoneticPr fontId="2"/>
  </si>
  <si>
    <t>業務
連絡
・
事務</t>
    <rPh sb="0" eb="2">
      <t>ギョウム</t>
    </rPh>
    <rPh sb="3" eb="5">
      <t>レンラク</t>
    </rPh>
    <rPh sb="8" eb="10">
      <t>ジム</t>
    </rPh>
    <phoneticPr fontId="2"/>
  </si>
  <si>
    <t>業務
管理</t>
    <phoneticPr fontId="2"/>
  </si>
  <si>
    <t>教育・研修</t>
    <phoneticPr fontId="2"/>
  </si>
  <si>
    <t>コーディネート</t>
    <phoneticPr fontId="2"/>
  </si>
  <si>
    <t>地区管理</t>
  </si>
  <si>
    <t>保健福祉事業</t>
  </si>
  <si>
    <t>その他</t>
    <rPh sb="2" eb="3">
      <t>タ</t>
    </rPh>
    <phoneticPr fontId="2"/>
  </si>
  <si>
    <t>間接サービス</t>
    <rPh sb="0" eb="2">
      <t>カンセツ</t>
    </rPh>
    <phoneticPr fontId="2"/>
  </si>
  <si>
    <t>直接サービス</t>
    <rPh sb="0" eb="2">
      <t>チョクセツ</t>
    </rPh>
    <phoneticPr fontId="2"/>
  </si>
  <si>
    <t>総計</t>
    <rPh sb="0" eb="1">
      <t>ソウ</t>
    </rPh>
    <phoneticPr fontId="2"/>
  </si>
  <si>
    <t>受持人口（人）</t>
    <phoneticPr fontId="2"/>
  </si>
  <si>
    <t>(単位：時間)</t>
    <rPh sb="1" eb="3">
      <t>タンイ</t>
    </rPh>
    <rPh sb="4" eb="6">
      <t>ジカン</t>
    </rPh>
    <phoneticPr fontId="2"/>
  </si>
  <si>
    <t>表15（2）  市町村常勤保健師の活動状況  受持人口別　直接・間接サービス別</t>
    <rPh sb="0" eb="1">
      <t>ヒョウ</t>
    </rPh>
    <rPh sb="23" eb="24">
      <t>ウ</t>
    </rPh>
    <rPh sb="24" eb="25">
      <t>モ</t>
    </rPh>
    <rPh sb="25" eb="27">
      <t>ジンコウ</t>
    </rPh>
    <rPh sb="27" eb="28">
      <t>ベツ</t>
    </rPh>
    <rPh sb="29" eb="31">
      <t>チョクセツ</t>
    </rPh>
    <rPh sb="32" eb="34">
      <t>カンセツ</t>
    </rPh>
    <rPh sb="38" eb="39">
      <t>ベツ</t>
    </rPh>
    <phoneticPr fontId="2"/>
  </si>
  <si>
    <t>受持人口（人）</t>
    <rPh sb="0" eb="1">
      <t>ウ</t>
    </rPh>
    <rPh sb="1" eb="2">
      <t>モ</t>
    </rPh>
    <rPh sb="5" eb="6">
      <t>ニン</t>
    </rPh>
    <phoneticPr fontId="2"/>
  </si>
  <si>
    <t>表15（1）  市町村常勤保健師の活動状況  受持人口別</t>
    <rPh sb="0" eb="1">
      <t>ヒョウ</t>
    </rPh>
    <rPh sb="23" eb="24">
      <t>ウ</t>
    </rPh>
    <rPh sb="24" eb="25">
      <t>モ</t>
    </rPh>
    <rPh sb="25" eb="27">
      <t>ジンコウ</t>
    </rPh>
    <rPh sb="27" eb="28">
      <t>ベツ</t>
    </rPh>
    <phoneticPr fontId="2"/>
  </si>
  <si>
    <t>３）市町村常勤保健師の活動状況</t>
    <rPh sb="2" eb="5">
      <t>シチョウソン</t>
    </rPh>
    <rPh sb="5" eb="7">
      <t>ジョウキン</t>
    </rPh>
    <rPh sb="7" eb="10">
      <t>ホケンシ</t>
    </rPh>
    <rPh sb="11" eb="13">
      <t>カツドウ</t>
    </rPh>
    <rPh sb="13" eb="15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</si>
</sst>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;&quot;-&quot;#,##0.0;&quot;-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3">
    <xf numFmtId="0" fontId="0" fillId="0" borderId="0" xfId="0"/>
    <xf numFmtId="0" fontId="0" fillId="0" borderId="0" xfId="0" applyFont="1"/>
    <xf numFmtId="176" fontId="1" fillId="2" borderId="4" xfId="2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177" fontId="1" fillId="2" borderId="8" xfId="1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/>
    </xf>
    <xf numFmtId="176" fontId="1" fillId="2" borderId="9" xfId="2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177" fontId="1" fillId="2" borderId="10" xfId="1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76" fontId="3" fillId="0" borderId="0" xfId="2" applyNumberFormat="1" applyFont="1" applyFill="1" applyBorder="1" applyAlignment="1">
      <alignment vertical="center"/>
    </xf>
    <xf numFmtId="0" fontId="4" fillId="0" borderId="0" xfId="0" applyFont="1"/>
    <xf numFmtId="176" fontId="1" fillId="2" borderId="0" xfId="2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76" fontId="1" fillId="2" borderId="3" xfId="2" applyNumberFormat="1" applyFont="1" applyFill="1" applyBorder="1" applyAlignment="1">
      <alignment horizontal="center" vertical="center"/>
    </xf>
    <xf numFmtId="176" fontId="1" fillId="2" borderId="2" xfId="2" applyNumberFormat="1" applyFont="1" applyFill="1" applyBorder="1" applyAlignment="1">
      <alignment horizontal="center" vertical="center"/>
    </xf>
    <xf numFmtId="176" fontId="1" fillId="2" borderId="1" xfId="2" applyNumberFormat="1" applyFont="1" applyFill="1" applyBorder="1" applyAlignment="1">
      <alignment horizontal="center" vertical="center"/>
    </xf>
    <xf numFmtId="177" fontId="1" fillId="2" borderId="7" xfId="1" applyNumberFormat="1" applyFont="1" applyFill="1" applyBorder="1" applyAlignment="1">
      <alignment horizontal="center" vertical="center"/>
    </xf>
    <xf numFmtId="177" fontId="1" fillId="2" borderId="6" xfId="1" applyNumberFormat="1" applyFont="1" applyFill="1" applyBorder="1" applyAlignment="1">
      <alignment horizontal="center" vertical="center"/>
    </xf>
    <xf numFmtId="177" fontId="1" fillId="2" borderId="5" xfId="1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</cellXfs>
  <cellStyles count="10">
    <cellStyle name="パーセント" xfId="2" builtinId="5"/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3"/>
  <sheetViews>
    <sheetView tabSelected="1" view="pageBreakPreview" zoomScale="75" zoomScaleNormal="100" zoomScaleSheetLayoutView="75" workbookViewId="0">
      <selection activeCell="B11" sqref="B11"/>
    </sheetView>
  </sheetViews>
  <sheetFormatPr defaultRowHeight="13.5"/>
  <cols>
    <col min="1" max="1" width="1.625" style="1" customWidth="1"/>
    <col min="2" max="2" width="19.25" style="1" customWidth="1"/>
    <col min="3" max="3" width="9.375" style="1" customWidth="1"/>
    <col min="4" max="23" width="7.125" style="1" customWidth="1"/>
    <col min="24" max="16384" width="9" style="1"/>
  </cols>
  <sheetData>
    <row r="1" spans="2:23" ht="18" customHeight="1">
      <c r="B1" s="25" t="s">
        <v>42</v>
      </c>
      <c r="C1" s="18"/>
      <c r="D1" s="18"/>
    </row>
    <row r="2" spans="2:23" ht="18" customHeight="1">
      <c r="B2" s="18" t="s">
        <v>41</v>
      </c>
      <c r="C2" s="18"/>
      <c r="D2" s="18"/>
      <c r="W2" s="16" t="s">
        <v>38</v>
      </c>
    </row>
    <row r="3" spans="2:23" ht="18" customHeight="1">
      <c r="B3" s="35" t="s">
        <v>40</v>
      </c>
      <c r="C3" s="35" t="s">
        <v>36</v>
      </c>
      <c r="D3" s="45" t="s">
        <v>32</v>
      </c>
      <c r="E3" s="43"/>
      <c r="F3" s="43"/>
      <c r="G3" s="43"/>
      <c r="H3" s="43"/>
      <c r="I3" s="43"/>
      <c r="J3" s="43"/>
      <c r="K3" s="43"/>
      <c r="L3" s="43"/>
      <c r="M3" s="43"/>
      <c r="N3" s="45" t="s">
        <v>31</v>
      </c>
      <c r="O3" s="46"/>
      <c r="P3" s="36" t="s">
        <v>30</v>
      </c>
      <c r="Q3" s="37"/>
      <c r="R3" s="43" t="s">
        <v>29</v>
      </c>
      <c r="S3" s="43"/>
      <c r="T3" s="40" t="s">
        <v>28</v>
      </c>
      <c r="U3" s="40" t="s">
        <v>27</v>
      </c>
      <c r="V3" s="40" t="s">
        <v>26</v>
      </c>
      <c r="W3" s="40" t="s">
        <v>25</v>
      </c>
    </row>
    <row r="4" spans="2:23" ht="18" customHeight="1">
      <c r="B4" s="33"/>
      <c r="C4" s="33"/>
      <c r="D4" s="47"/>
      <c r="E4" s="44"/>
      <c r="F4" s="44"/>
      <c r="G4" s="44"/>
      <c r="H4" s="44"/>
      <c r="I4" s="44"/>
      <c r="J4" s="44"/>
      <c r="K4" s="44"/>
      <c r="L4" s="44"/>
      <c r="M4" s="44"/>
      <c r="N4" s="47"/>
      <c r="O4" s="48"/>
      <c r="P4" s="38"/>
      <c r="Q4" s="39"/>
      <c r="R4" s="49"/>
      <c r="S4" s="49"/>
      <c r="T4" s="33"/>
      <c r="U4" s="41"/>
      <c r="V4" s="33"/>
      <c r="W4" s="33"/>
    </row>
    <row r="5" spans="2:23" ht="42" customHeight="1">
      <c r="B5" s="34"/>
      <c r="C5" s="34"/>
      <c r="D5" s="15" t="s">
        <v>24</v>
      </c>
      <c r="E5" s="11" t="s">
        <v>23</v>
      </c>
      <c r="F5" s="15" t="s">
        <v>22</v>
      </c>
      <c r="G5" s="11" t="s">
        <v>21</v>
      </c>
      <c r="H5" s="15" t="s">
        <v>20</v>
      </c>
      <c r="I5" s="11" t="s">
        <v>19</v>
      </c>
      <c r="J5" s="15" t="s">
        <v>18</v>
      </c>
      <c r="K5" s="11" t="s">
        <v>17</v>
      </c>
      <c r="L5" s="15" t="s">
        <v>16</v>
      </c>
      <c r="M5" s="14" t="s">
        <v>15</v>
      </c>
      <c r="N5" s="13" t="s">
        <v>14</v>
      </c>
      <c r="O5" s="11" t="s">
        <v>13</v>
      </c>
      <c r="P5" s="12" t="s">
        <v>12</v>
      </c>
      <c r="Q5" s="12" t="s">
        <v>11</v>
      </c>
      <c r="R5" s="11" t="s">
        <v>10</v>
      </c>
      <c r="S5" s="10" t="s">
        <v>9</v>
      </c>
      <c r="T5" s="34"/>
      <c r="U5" s="42"/>
      <c r="V5" s="34"/>
      <c r="W5" s="34"/>
    </row>
    <row r="6" spans="2:23" ht="18" customHeight="1">
      <c r="B6" s="24" t="s">
        <v>8</v>
      </c>
      <c r="C6" s="4">
        <v>168.94286919900003</v>
      </c>
      <c r="D6" s="4">
        <v>17.93797468</v>
      </c>
      <c r="E6" s="4">
        <v>7.014345992</v>
      </c>
      <c r="F6" s="4">
        <v>7.9071729959999999</v>
      </c>
      <c r="G6" s="4">
        <v>20.459071730000002</v>
      </c>
      <c r="H6" s="4">
        <v>15.433755270000001</v>
      </c>
      <c r="I6" s="4">
        <v>1.27257384</v>
      </c>
      <c r="J6" s="4">
        <v>1.0295358649999999</v>
      </c>
      <c r="K6" s="4">
        <v>3.8531645569999999</v>
      </c>
      <c r="L6" s="4">
        <v>4.0675105489999996</v>
      </c>
      <c r="M6" s="4">
        <v>4.1182700419999998</v>
      </c>
      <c r="N6" s="4">
        <v>5.3139240509999999</v>
      </c>
      <c r="O6" s="4">
        <v>11.27046414</v>
      </c>
      <c r="P6" s="4">
        <v>9.1962025319999992</v>
      </c>
      <c r="Q6" s="4">
        <v>7.3548523210000001</v>
      </c>
      <c r="R6" s="4">
        <v>1.650632911</v>
      </c>
      <c r="S6" s="4">
        <v>2.2046413500000002</v>
      </c>
      <c r="T6" s="4">
        <v>4.644725738</v>
      </c>
      <c r="U6" s="4">
        <v>30.0435865</v>
      </c>
      <c r="V6" s="4">
        <v>8.3156118140000004</v>
      </c>
      <c r="W6" s="4">
        <v>5.8548523210000001</v>
      </c>
    </row>
    <row r="7" spans="2:23" ht="18" customHeight="1">
      <c r="B7" s="23" t="s">
        <v>0</v>
      </c>
      <c r="C7" s="2">
        <f t="shared" ref="C7:W7" si="0">IF($C6=0,0,C6/$C6)</f>
        <v>1</v>
      </c>
      <c r="D7" s="2">
        <f t="shared" si="0"/>
        <v>0.10617775562264557</v>
      </c>
      <c r="E7" s="2">
        <f t="shared" si="0"/>
        <v>4.1519041468022599E-2</v>
      </c>
      <c r="F7" s="2">
        <f t="shared" si="0"/>
        <v>4.6803828024762836E-2</v>
      </c>
      <c r="G7" s="2">
        <f t="shared" si="0"/>
        <v>0.12110053432264721</v>
      </c>
      <c r="H7" s="2">
        <f t="shared" si="0"/>
        <v>9.1354878386849095E-2</v>
      </c>
      <c r="I7" s="2">
        <f t="shared" si="0"/>
        <v>7.5325691225299274E-3</v>
      </c>
      <c r="J7" s="2">
        <f t="shared" si="0"/>
        <v>6.0939882806612935E-3</v>
      </c>
      <c r="K7" s="2">
        <f t="shared" si="0"/>
        <v>2.2807500400986482E-2</v>
      </c>
      <c r="L7" s="2">
        <f t="shared" si="0"/>
        <v>2.4076248783302154E-2</v>
      </c>
      <c r="M7" s="2">
        <f t="shared" si="0"/>
        <v>2.4376702381850964E-2</v>
      </c>
      <c r="N7" s="2">
        <f t="shared" si="0"/>
        <v>3.145397065999074E-2</v>
      </c>
      <c r="O7" s="2">
        <f t="shared" si="0"/>
        <v>6.6711688948080855E-2</v>
      </c>
      <c r="P7" s="2">
        <f t="shared" si="0"/>
        <v>5.4433801057135307E-2</v>
      </c>
      <c r="Q7" s="2">
        <f t="shared" si="0"/>
        <v>4.3534553165050269E-2</v>
      </c>
      <c r="R7" s="2">
        <f t="shared" si="0"/>
        <v>9.7703615359799392E-3</v>
      </c>
      <c r="S7" s="2">
        <f t="shared" si="0"/>
        <v>1.3049626542113026E-2</v>
      </c>
      <c r="T7" s="2">
        <f t="shared" si="0"/>
        <v>2.7492878273121527E-2</v>
      </c>
      <c r="U7" s="2">
        <f t="shared" si="0"/>
        <v>0.17783281793688058</v>
      </c>
      <c r="V7" s="2">
        <f t="shared" si="0"/>
        <v>4.9221443044186325E-2</v>
      </c>
      <c r="W7" s="2">
        <f t="shared" si="0"/>
        <v>3.4655812043203151E-2</v>
      </c>
    </row>
    <row r="8" spans="2:23" ht="18" customHeight="1">
      <c r="B8" s="22" t="s">
        <v>7</v>
      </c>
      <c r="C8" s="4">
        <v>168.877058167</v>
      </c>
      <c r="D8" s="4">
        <v>15.631997800000001</v>
      </c>
      <c r="E8" s="4">
        <v>9.3216245880000006</v>
      </c>
      <c r="F8" s="4">
        <v>9.9270032930000003</v>
      </c>
      <c r="G8" s="4">
        <v>21.833150379999999</v>
      </c>
      <c r="H8" s="4">
        <v>15.466108670000001</v>
      </c>
      <c r="I8" s="4">
        <v>0.603183315</v>
      </c>
      <c r="J8" s="4">
        <v>0.30543358900000001</v>
      </c>
      <c r="K8" s="4">
        <v>4.7266739849999997</v>
      </c>
      <c r="L8" s="4">
        <v>4.1920965969999999</v>
      </c>
      <c r="M8" s="4">
        <v>4.4061470910000002</v>
      </c>
      <c r="N8" s="4">
        <v>3.2683863889999998</v>
      </c>
      <c r="O8" s="4">
        <v>10.321899009999999</v>
      </c>
      <c r="P8" s="4">
        <v>9.9964324920000003</v>
      </c>
      <c r="Q8" s="4">
        <v>7.4055982440000001</v>
      </c>
      <c r="R8" s="4">
        <v>1.6111416030000001</v>
      </c>
      <c r="S8" s="4">
        <v>1.7969264540000001</v>
      </c>
      <c r="T8" s="4">
        <v>4.687980241</v>
      </c>
      <c r="U8" s="4">
        <v>31.86443469</v>
      </c>
      <c r="V8" s="4">
        <v>7.0318331499999998</v>
      </c>
      <c r="W8" s="4">
        <v>4.4790065859999997</v>
      </c>
    </row>
    <row r="9" spans="2:23" ht="18" customHeight="1">
      <c r="B9" s="21" t="s">
        <v>0</v>
      </c>
      <c r="C9" s="2">
        <f t="shared" ref="C9:W9" si="1">IF($C8=0,0,C8/$C8)</f>
        <v>1</v>
      </c>
      <c r="D9" s="2">
        <f t="shared" si="1"/>
        <v>9.2564365874621954E-2</v>
      </c>
      <c r="E9" s="2">
        <f t="shared" si="1"/>
        <v>5.5197696414050423E-2</v>
      </c>
      <c r="F9" s="2">
        <f t="shared" si="1"/>
        <v>5.8782426699921161E-2</v>
      </c>
      <c r="G9" s="2">
        <f t="shared" si="1"/>
        <v>0.12928428891986929</v>
      </c>
      <c r="H9" s="2">
        <f t="shared" si="1"/>
        <v>9.1582058793952911E-2</v>
      </c>
      <c r="I9" s="2">
        <f t="shared" si="1"/>
        <v>3.5717303554845268E-3</v>
      </c>
      <c r="J9" s="2">
        <f t="shared" si="1"/>
        <v>1.8086150499966745E-3</v>
      </c>
      <c r="K9" s="2">
        <f t="shared" si="1"/>
        <v>2.7988846065318488E-2</v>
      </c>
      <c r="L9" s="2">
        <f t="shared" si="1"/>
        <v>2.4823363472227817E-2</v>
      </c>
      <c r="M9" s="2">
        <f t="shared" si="1"/>
        <v>2.6090856501318416E-2</v>
      </c>
      <c r="N9" s="2">
        <f t="shared" si="1"/>
        <v>1.9353643558664677E-2</v>
      </c>
      <c r="O9" s="2">
        <f t="shared" si="1"/>
        <v>6.1120788827294867E-2</v>
      </c>
      <c r="P9" s="2">
        <f t="shared" si="1"/>
        <v>5.9193549440650944E-2</v>
      </c>
      <c r="Q9" s="2">
        <f t="shared" si="1"/>
        <v>4.3852008818608831E-2</v>
      </c>
      <c r="R9" s="2">
        <f t="shared" si="1"/>
        <v>9.5403225310022044E-3</v>
      </c>
      <c r="S9" s="2">
        <f t="shared" si="1"/>
        <v>1.0640441475615037E-2</v>
      </c>
      <c r="T9" s="2">
        <f t="shared" si="1"/>
        <v>2.77597223203884E-2</v>
      </c>
      <c r="U9" s="2">
        <f t="shared" si="1"/>
        <v>0.18868421226576398</v>
      </c>
      <c r="V9" s="2">
        <f t="shared" si="1"/>
        <v>4.163877098715401E-2</v>
      </c>
      <c r="W9" s="2">
        <f t="shared" si="1"/>
        <v>2.6522291628095374E-2</v>
      </c>
    </row>
    <row r="10" spans="2:23" ht="18" customHeight="1">
      <c r="B10" s="24" t="s">
        <v>6</v>
      </c>
      <c r="C10" s="4">
        <v>168.97734524299997</v>
      </c>
      <c r="D10" s="4">
        <v>12.766751749999999</v>
      </c>
      <c r="E10" s="4">
        <v>11.26164646</v>
      </c>
      <c r="F10" s="4">
        <v>11.540523289999999</v>
      </c>
      <c r="G10" s="4">
        <v>22.898851310000001</v>
      </c>
      <c r="H10" s="4">
        <v>14.469049139999999</v>
      </c>
      <c r="I10" s="4">
        <v>0.40650925300000001</v>
      </c>
      <c r="J10" s="4">
        <v>0.209317167</v>
      </c>
      <c r="K10" s="4">
        <v>4.1964262919999999</v>
      </c>
      <c r="L10" s="4">
        <v>4.578813019</v>
      </c>
      <c r="M10" s="4">
        <v>5.1014677730000004</v>
      </c>
      <c r="N10" s="4">
        <v>2.9189534140000002</v>
      </c>
      <c r="O10" s="4">
        <v>12.29004467</v>
      </c>
      <c r="P10" s="4">
        <v>7.3104658579999997</v>
      </c>
      <c r="Q10" s="4">
        <v>7.0867900449999999</v>
      </c>
      <c r="R10" s="4">
        <v>1.714422463</v>
      </c>
      <c r="S10" s="4">
        <v>1.8765156350000001</v>
      </c>
      <c r="T10" s="4">
        <v>7.1199744740000002</v>
      </c>
      <c r="U10" s="4">
        <v>29.364996810000001</v>
      </c>
      <c r="V10" s="4">
        <v>6.1536375239999996</v>
      </c>
      <c r="W10" s="4">
        <v>5.7121888959999998</v>
      </c>
    </row>
    <row r="11" spans="2:23" ht="18" customHeight="1">
      <c r="B11" s="23" t="s">
        <v>0</v>
      </c>
      <c r="C11" s="2">
        <f t="shared" ref="C11:W11" si="2">IF($C10=0,0,C10/$C10)</f>
        <v>1</v>
      </c>
      <c r="D11" s="2">
        <f t="shared" si="2"/>
        <v>7.5553037785275973E-2</v>
      </c>
      <c r="E11" s="2">
        <f t="shared" si="2"/>
        <v>6.6645895305107616E-2</v>
      </c>
      <c r="F11" s="2">
        <f t="shared" si="2"/>
        <v>6.8296275298940265E-2</v>
      </c>
      <c r="G11" s="2">
        <f t="shared" si="2"/>
        <v>0.13551432753941081</v>
      </c>
      <c r="H11" s="2">
        <f t="shared" si="2"/>
        <v>8.5627153860137903E-2</v>
      </c>
      <c r="I11" s="2">
        <f t="shared" si="2"/>
        <v>2.4057026840811962E-3</v>
      </c>
      <c r="J11" s="2">
        <f t="shared" si="2"/>
        <v>1.2387291722389699E-3</v>
      </c>
      <c r="K11" s="2">
        <f t="shared" si="2"/>
        <v>2.4834253881579667E-2</v>
      </c>
      <c r="L11" s="2">
        <f t="shared" si="2"/>
        <v>2.7097200588726146E-2</v>
      </c>
      <c r="M11" s="2">
        <f t="shared" si="2"/>
        <v>3.0190246897675965E-2</v>
      </c>
      <c r="N11" s="2">
        <f t="shared" si="2"/>
        <v>1.727422933412975E-2</v>
      </c>
      <c r="O11" s="2">
        <f t="shared" si="2"/>
        <v>7.2731907654994515E-2</v>
      </c>
      <c r="P11" s="2">
        <f t="shared" si="2"/>
        <v>4.3262993908959178E-2</v>
      </c>
      <c r="Q11" s="2">
        <f t="shared" si="2"/>
        <v>4.1939290943461993E-2</v>
      </c>
      <c r="R11" s="2">
        <f t="shared" si="2"/>
        <v>1.0145871687915049E-2</v>
      </c>
      <c r="S11" s="2">
        <f t="shared" si="2"/>
        <v>1.1105131473698166E-2</v>
      </c>
      <c r="T11" s="2">
        <f t="shared" si="2"/>
        <v>4.2135674837127025E-2</v>
      </c>
      <c r="U11" s="2">
        <f t="shared" si="2"/>
        <v>0.17378067318888993</v>
      </c>
      <c r="V11" s="2">
        <f t="shared" si="2"/>
        <v>3.6416938111737317E-2</v>
      </c>
      <c r="W11" s="2">
        <f t="shared" si="2"/>
        <v>3.3804465845912748E-2</v>
      </c>
    </row>
    <row r="12" spans="2:23" ht="18" customHeight="1">
      <c r="B12" s="22" t="s">
        <v>5</v>
      </c>
      <c r="C12" s="4">
        <v>166.54780182200003</v>
      </c>
      <c r="D12" s="4">
        <v>12.31612003</v>
      </c>
      <c r="E12" s="4">
        <v>10.758199579999999</v>
      </c>
      <c r="F12" s="4">
        <v>12.913119330000001</v>
      </c>
      <c r="G12" s="4">
        <v>24.441381719999999</v>
      </c>
      <c r="H12" s="4">
        <v>12.43649686</v>
      </c>
      <c r="I12" s="4">
        <v>0.28053035599999998</v>
      </c>
      <c r="J12" s="4">
        <v>0.565247732</v>
      </c>
      <c r="K12" s="4">
        <v>4.0607117930000003</v>
      </c>
      <c r="L12" s="4">
        <v>3.2770411720000001</v>
      </c>
      <c r="M12" s="4">
        <v>6.9361479409999998</v>
      </c>
      <c r="N12" s="4">
        <v>2.291695743</v>
      </c>
      <c r="O12" s="4">
        <v>9.9626657359999999</v>
      </c>
      <c r="P12" s="4">
        <v>7.5530355900000004</v>
      </c>
      <c r="Q12" s="4">
        <v>5.2177250519999996</v>
      </c>
      <c r="R12" s="4">
        <v>1.3189113750000001</v>
      </c>
      <c r="S12" s="4">
        <v>1.6625959530000001</v>
      </c>
      <c r="T12" s="4">
        <v>9.1186322400000002</v>
      </c>
      <c r="U12" s="4">
        <v>29.42292394</v>
      </c>
      <c r="V12" s="4">
        <v>4.8736566640000003</v>
      </c>
      <c r="W12" s="4">
        <v>7.1409630149999996</v>
      </c>
    </row>
    <row r="13" spans="2:23" ht="18" customHeight="1">
      <c r="B13" s="21" t="s">
        <v>0</v>
      </c>
      <c r="C13" s="2">
        <f t="shared" ref="C13:W13" si="3">IF($C12=0,0,C12/$C12)</f>
        <v>1</v>
      </c>
      <c r="D13" s="2">
        <f t="shared" si="3"/>
        <v>7.394946012654674E-2</v>
      </c>
      <c r="E13" s="2">
        <f t="shared" si="3"/>
        <v>6.4595266117639633E-2</v>
      </c>
      <c r="F13" s="2">
        <f t="shared" si="3"/>
        <v>7.753401239003474E-2</v>
      </c>
      <c r="G13" s="2">
        <f t="shared" si="3"/>
        <v>0.14675295292172047</v>
      </c>
      <c r="H13" s="2">
        <f t="shared" si="3"/>
        <v>7.4672236582813967E-2</v>
      </c>
      <c r="I13" s="2">
        <f t="shared" si="3"/>
        <v>1.6843834198413509E-3</v>
      </c>
      <c r="J13" s="2">
        <f t="shared" si="3"/>
        <v>3.3939068892912521E-3</v>
      </c>
      <c r="K13" s="2">
        <f t="shared" si="3"/>
        <v>2.4381659491008685E-2</v>
      </c>
      <c r="L13" s="2">
        <f t="shared" si="3"/>
        <v>1.9676279939751937E-2</v>
      </c>
      <c r="M13" s="2">
        <f t="shared" si="3"/>
        <v>4.1646589538378249E-2</v>
      </c>
      <c r="N13" s="2">
        <f t="shared" si="3"/>
        <v>1.3759987930968177E-2</v>
      </c>
      <c r="O13" s="2">
        <f t="shared" si="3"/>
        <v>5.9818656427826765E-2</v>
      </c>
      <c r="P13" s="2">
        <f t="shared" si="3"/>
        <v>4.5350557061523987E-2</v>
      </c>
      <c r="Q13" s="2">
        <f t="shared" si="3"/>
        <v>3.1328693593785803E-2</v>
      </c>
      <c r="R13" s="2">
        <f t="shared" si="3"/>
        <v>7.9191160770143484E-3</v>
      </c>
      <c r="S13" s="2">
        <f t="shared" si="3"/>
        <v>9.9826952671336934E-3</v>
      </c>
      <c r="T13" s="2">
        <f t="shared" si="3"/>
        <v>5.4750841141365816E-2</v>
      </c>
      <c r="U13" s="2">
        <f t="shared" si="3"/>
        <v>0.17666353814411856</v>
      </c>
      <c r="V13" s="2">
        <f t="shared" si="3"/>
        <v>2.9262809900119726E-2</v>
      </c>
      <c r="W13" s="2">
        <f t="shared" si="3"/>
        <v>4.287635703911595E-2</v>
      </c>
    </row>
    <row r="14" spans="2:23" ht="18" customHeight="1">
      <c r="B14" s="24" t="s">
        <v>4</v>
      </c>
      <c r="C14" s="4">
        <v>169.41618327899997</v>
      </c>
      <c r="D14" s="4">
        <v>11.317865429999999</v>
      </c>
      <c r="E14" s="4">
        <v>13.646171689999999</v>
      </c>
      <c r="F14" s="4">
        <v>10.83642691</v>
      </c>
      <c r="G14" s="4">
        <v>17.318155449999999</v>
      </c>
      <c r="H14" s="4">
        <v>15.852668209999999</v>
      </c>
      <c r="I14" s="4">
        <v>0.310904872</v>
      </c>
      <c r="J14" s="4">
        <v>0.12412993</v>
      </c>
      <c r="K14" s="4">
        <v>4.3042343389999997</v>
      </c>
      <c r="L14" s="4">
        <v>4.70649652</v>
      </c>
      <c r="M14" s="4">
        <v>6.0928074250000002</v>
      </c>
      <c r="N14" s="4">
        <v>3.4872389789999998</v>
      </c>
      <c r="O14" s="4">
        <v>8.6705336430000006</v>
      </c>
      <c r="P14" s="4">
        <v>7.327146172</v>
      </c>
      <c r="Q14" s="4">
        <v>7.1873549880000001</v>
      </c>
      <c r="R14" s="4">
        <v>1.930974478</v>
      </c>
      <c r="S14" s="4">
        <v>1.803364269</v>
      </c>
      <c r="T14" s="4">
        <v>9.3259860789999998</v>
      </c>
      <c r="U14" s="4">
        <v>32.558294660000001</v>
      </c>
      <c r="V14" s="4">
        <v>7.0295823669999997</v>
      </c>
      <c r="W14" s="4">
        <v>5.585846868</v>
      </c>
    </row>
    <row r="15" spans="2:23" ht="18" customHeight="1">
      <c r="B15" s="23" t="s">
        <v>0</v>
      </c>
      <c r="C15" s="2">
        <f t="shared" ref="C15:W15" si="4">IF($C14=0,0,C14/$C14)</f>
        <v>1</v>
      </c>
      <c r="D15" s="2">
        <f t="shared" si="4"/>
        <v>6.680510215108186E-2</v>
      </c>
      <c r="E15" s="2">
        <f t="shared" si="4"/>
        <v>8.0548218156508991E-2</v>
      </c>
      <c r="F15" s="2">
        <f t="shared" si="4"/>
        <v>6.3963351671984178E-2</v>
      </c>
      <c r="G15" s="2">
        <f t="shared" si="4"/>
        <v>0.10222255698843073</v>
      </c>
      <c r="H15" s="2">
        <f t="shared" si="4"/>
        <v>9.3572337088324797E-2</v>
      </c>
      <c r="I15" s="2">
        <f t="shared" si="4"/>
        <v>1.835154505210355E-3</v>
      </c>
      <c r="J15" s="2">
        <f t="shared" si="4"/>
        <v>7.326922823870898E-4</v>
      </c>
      <c r="K15" s="2">
        <f t="shared" si="4"/>
        <v>2.5406276163780939E-2</v>
      </c>
      <c r="L15" s="2">
        <f t="shared" si="4"/>
        <v>2.7780678497810282E-2</v>
      </c>
      <c r="M15" s="2">
        <f t="shared" si="4"/>
        <v>3.5963550276458367E-2</v>
      </c>
      <c r="N15" s="2">
        <f t="shared" si="4"/>
        <v>2.0583859885788501E-2</v>
      </c>
      <c r="O15" s="2">
        <f t="shared" si="4"/>
        <v>5.1178898468755431E-2</v>
      </c>
      <c r="P15" s="2">
        <f t="shared" si="4"/>
        <v>4.3249387574346557E-2</v>
      </c>
      <c r="Q15" s="2">
        <f t="shared" si="4"/>
        <v>4.2424252800947797E-2</v>
      </c>
      <c r="R15" s="2">
        <f t="shared" si="4"/>
        <v>1.1397815962008834E-2</v>
      </c>
      <c r="S15" s="2">
        <f t="shared" si="4"/>
        <v>1.0644580901873833E-2</v>
      </c>
      <c r="T15" s="2">
        <f t="shared" si="4"/>
        <v>5.5047787634559496E-2</v>
      </c>
      <c r="U15" s="2">
        <f t="shared" si="4"/>
        <v>0.19217936580699593</v>
      </c>
      <c r="V15" s="2">
        <f t="shared" si="4"/>
        <v>4.1492980369079967E-2</v>
      </c>
      <c r="W15" s="2">
        <f t="shared" si="4"/>
        <v>3.297115281366627E-2</v>
      </c>
    </row>
    <row r="16" spans="2:23" ht="18" customHeight="1">
      <c r="B16" s="22" t="s">
        <v>3</v>
      </c>
      <c r="C16" s="4">
        <v>165.779471556</v>
      </c>
      <c r="D16" s="4">
        <v>12.868902439999999</v>
      </c>
      <c r="E16" s="4">
        <v>17.616869919999999</v>
      </c>
      <c r="F16" s="4">
        <v>13.116869919999999</v>
      </c>
      <c r="G16" s="4">
        <v>18.414634150000001</v>
      </c>
      <c r="H16" s="4">
        <v>14.29065041</v>
      </c>
      <c r="I16" s="4">
        <v>0.37804877999999997</v>
      </c>
      <c r="J16" s="4">
        <v>0.64430894299999997</v>
      </c>
      <c r="K16" s="4">
        <v>3.25</v>
      </c>
      <c r="L16" s="4">
        <v>2.2357723580000002</v>
      </c>
      <c r="M16" s="4">
        <v>4.3384146340000003</v>
      </c>
      <c r="N16" s="4">
        <v>2.1432926829999999</v>
      </c>
      <c r="O16" s="4">
        <v>9.6961382109999992</v>
      </c>
      <c r="P16" s="4">
        <v>9.1666666669999994</v>
      </c>
      <c r="Q16" s="4">
        <v>7.991869919</v>
      </c>
      <c r="R16" s="4">
        <v>1.588414634</v>
      </c>
      <c r="S16" s="4">
        <v>2.0691056909999999</v>
      </c>
      <c r="T16" s="4">
        <v>11.151422760000001</v>
      </c>
      <c r="U16" s="4">
        <v>22.7195122</v>
      </c>
      <c r="V16" s="4">
        <v>5.9034552849999997</v>
      </c>
      <c r="W16" s="4">
        <v>6.195121951</v>
      </c>
    </row>
    <row r="17" spans="2:23" ht="18" customHeight="1">
      <c r="B17" s="21" t="s">
        <v>0</v>
      </c>
      <c r="C17" s="2">
        <f t="shared" ref="C17:W17" si="5">IF($C16=0,0,C16/$C16)</f>
        <v>1</v>
      </c>
      <c r="D17" s="2">
        <f t="shared" si="5"/>
        <v>7.7626634463320188E-2</v>
      </c>
      <c r="E17" s="2">
        <f t="shared" si="5"/>
        <v>0.10626689634517898</v>
      </c>
      <c r="F17" s="2">
        <f t="shared" si="5"/>
        <v>7.9122401566886075E-2</v>
      </c>
      <c r="G17" s="2">
        <f t="shared" si="5"/>
        <v>0.11107909789529985</v>
      </c>
      <c r="H17" s="2">
        <f t="shared" si="5"/>
        <v>8.6202774540589874E-2</v>
      </c>
      <c r="I17" s="2">
        <f t="shared" si="5"/>
        <v>2.2804318077000009E-3</v>
      </c>
      <c r="J17" s="2">
        <f t="shared" si="5"/>
        <v>3.8865423864157607E-3</v>
      </c>
      <c r="K17" s="2">
        <f t="shared" si="5"/>
        <v>1.9604357339878212E-2</v>
      </c>
      <c r="L17" s="2">
        <f t="shared" si="5"/>
        <v>1.3486424688262806E-2</v>
      </c>
      <c r="M17" s="2">
        <f t="shared" si="5"/>
        <v>2.6169794084151678E-2</v>
      </c>
      <c r="N17" s="2">
        <f t="shared" si="5"/>
        <v>1.2928577120454865E-2</v>
      </c>
      <c r="O17" s="2">
        <f t="shared" si="5"/>
        <v>5.848817178624352E-2</v>
      </c>
      <c r="P17" s="2">
        <f t="shared" si="5"/>
        <v>5.5294341217051811E-2</v>
      </c>
      <c r="Q17" s="2">
        <f t="shared" si="5"/>
        <v>4.8207838063353707E-2</v>
      </c>
      <c r="R17" s="2">
        <f t="shared" si="5"/>
        <v>9.5814917196393439E-3</v>
      </c>
      <c r="S17" s="2">
        <f t="shared" si="5"/>
        <v>1.2481073027796809E-2</v>
      </c>
      <c r="T17" s="2">
        <f t="shared" si="5"/>
        <v>6.7266608195412608E-2</v>
      </c>
      <c r="U17" s="2">
        <f t="shared" si="5"/>
        <v>0.13704659561739158</v>
      </c>
      <c r="V17" s="2">
        <f t="shared" si="5"/>
        <v>3.5610291368348486E-2</v>
      </c>
      <c r="W17" s="2">
        <f t="shared" si="5"/>
        <v>3.7369656766623842E-2</v>
      </c>
    </row>
    <row r="18" spans="2:23" ht="18" customHeight="1">
      <c r="B18" s="24" t="s">
        <v>2</v>
      </c>
      <c r="C18" s="4">
        <v>162.37742347700001</v>
      </c>
      <c r="D18" s="4">
        <v>10.60714286</v>
      </c>
      <c r="E18" s="4">
        <v>13.798469389999999</v>
      </c>
      <c r="F18" s="4">
        <v>8.4132653059999996</v>
      </c>
      <c r="G18" s="4">
        <v>19.364795919999999</v>
      </c>
      <c r="H18" s="4">
        <v>14.10331633</v>
      </c>
      <c r="I18" s="4">
        <v>4.5918367000000002E-2</v>
      </c>
      <c r="J18" s="4">
        <v>0.38775510200000002</v>
      </c>
      <c r="K18" s="4">
        <v>5.1823979590000002</v>
      </c>
      <c r="L18" s="4">
        <v>5.5178571429999996</v>
      </c>
      <c r="M18" s="4">
        <v>5.2168367350000002</v>
      </c>
      <c r="N18" s="4">
        <v>3.1862244899999999</v>
      </c>
      <c r="O18" s="4">
        <v>8.3928571430000005</v>
      </c>
      <c r="P18" s="4">
        <v>8.6887755099999993</v>
      </c>
      <c r="Q18" s="4">
        <v>6.6977040819999996</v>
      </c>
      <c r="R18" s="4">
        <v>1.9872448979999999</v>
      </c>
      <c r="S18" s="4">
        <v>2.0063775509999999</v>
      </c>
      <c r="T18" s="4">
        <v>9.8813775509999999</v>
      </c>
      <c r="U18" s="4">
        <v>28.400382650000001</v>
      </c>
      <c r="V18" s="4">
        <v>5.2538265309999996</v>
      </c>
      <c r="W18" s="4">
        <v>5.2448979590000002</v>
      </c>
    </row>
    <row r="19" spans="2:23" ht="18" customHeight="1">
      <c r="B19" s="23" t="s">
        <v>0</v>
      </c>
      <c r="C19" s="2">
        <f t="shared" ref="C19:W19" si="6">IF($C18=0,0,C18/$C18)</f>
        <v>1</v>
      </c>
      <c r="D19" s="2">
        <f t="shared" si="6"/>
        <v>6.5324000300463272E-2</v>
      </c>
      <c r="E19" s="2">
        <f t="shared" si="6"/>
        <v>8.4977757957555522E-2</v>
      </c>
      <c r="F19" s="2">
        <f t="shared" si="6"/>
        <v>5.1813023792631481E-2</v>
      </c>
      <c r="G19" s="2">
        <f t="shared" si="6"/>
        <v>0.11925793318640095</v>
      </c>
      <c r="H19" s="2">
        <f t="shared" si="6"/>
        <v>8.6855155279623383E-2</v>
      </c>
      <c r="I19" s="2">
        <f t="shared" si="6"/>
        <v>2.8278787787579425E-4</v>
      </c>
      <c r="J19" s="2">
        <f t="shared" si="6"/>
        <v>2.3879865420756824E-3</v>
      </c>
      <c r="K19" s="2">
        <f t="shared" si="6"/>
        <v>3.1915754345825435E-2</v>
      </c>
      <c r="L19" s="2">
        <f t="shared" si="6"/>
        <v>3.3981676915704834E-2</v>
      </c>
      <c r="M19" s="2">
        <f t="shared" si="6"/>
        <v>3.2127845258851151E-2</v>
      </c>
      <c r="N19" s="2">
        <f t="shared" si="6"/>
        <v>1.9622336786562656E-2</v>
      </c>
      <c r="O19" s="2">
        <f t="shared" si="6"/>
        <v>5.1687340292037635E-2</v>
      </c>
      <c r="P19" s="2">
        <f t="shared" si="6"/>
        <v>5.3509751072203231E-2</v>
      </c>
      <c r="Q19" s="2">
        <f t="shared" si="6"/>
        <v>4.1247754389628542E-2</v>
      </c>
      <c r="R19" s="2">
        <f t="shared" si="6"/>
        <v>1.2238431029677496E-2</v>
      </c>
      <c r="S19" s="2">
        <f t="shared" si="6"/>
        <v>1.2356259312638951E-2</v>
      </c>
      <c r="T19" s="2">
        <f t="shared" si="6"/>
        <v>6.0854380734767913E-2</v>
      </c>
      <c r="U19" s="2">
        <f t="shared" si="6"/>
        <v>0.17490351824693648</v>
      </c>
      <c r="V19" s="2">
        <f t="shared" si="6"/>
        <v>3.2355646607141658E-2</v>
      </c>
      <c r="W19" s="2">
        <f t="shared" si="6"/>
        <v>3.2300660071397889E-2</v>
      </c>
    </row>
    <row r="20" spans="2:23" ht="18" customHeight="1">
      <c r="B20" s="22" t="s">
        <v>1</v>
      </c>
      <c r="C20" s="4">
        <v>179.25</v>
      </c>
      <c r="D20" s="4">
        <v>16.625</v>
      </c>
      <c r="E20" s="4">
        <v>8.8125</v>
      </c>
      <c r="F20" s="4">
        <v>15.0625</v>
      </c>
      <c r="G20" s="4">
        <v>16.78125</v>
      </c>
      <c r="H20" s="4">
        <v>6.625</v>
      </c>
      <c r="I20" s="4">
        <v>3.5625</v>
      </c>
      <c r="J20" s="4">
        <v>0</v>
      </c>
      <c r="K20" s="4">
        <v>5.6875</v>
      </c>
      <c r="L20" s="4">
        <v>0</v>
      </c>
      <c r="M20" s="4">
        <v>3.75</v>
      </c>
      <c r="N20" s="4">
        <v>1</v>
      </c>
      <c r="O20" s="4">
        <v>0</v>
      </c>
      <c r="P20" s="4">
        <v>18.96875</v>
      </c>
      <c r="Q20" s="4">
        <v>7.125</v>
      </c>
      <c r="R20" s="4">
        <v>7.3125</v>
      </c>
      <c r="S20" s="4">
        <v>1.15625</v>
      </c>
      <c r="T20" s="4">
        <v>8.25</v>
      </c>
      <c r="U20" s="4">
        <v>20.15625</v>
      </c>
      <c r="V20" s="4">
        <v>6.5</v>
      </c>
      <c r="W20" s="4">
        <v>31.875</v>
      </c>
    </row>
    <row r="21" spans="2:23" ht="18" customHeight="1">
      <c r="B21" s="21" t="s">
        <v>0</v>
      </c>
      <c r="C21" s="2">
        <f t="shared" ref="C21:W21" si="7">IF($C20=0,0,C20/$C20)</f>
        <v>1</v>
      </c>
      <c r="D21" s="2">
        <f t="shared" si="7"/>
        <v>9.2747559274755934E-2</v>
      </c>
      <c r="E21" s="2">
        <f t="shared" si="7"/>
        <v>4.9163179916317995E-2</v>
      </c>
      <c r="F21" s="2">
        <f t="shared" si="7"/>
        <v>8.4030683403068338E-2</v>
      </c>
      <c r="G21" s="2">
        <f t="shared" si="7"/>
        <v>9.3619246861924688E-2</v>
      </c>
      <c r="H21" s="2">
        <f t="shared" si="7"/>
        <v>3.6959553695955369E-2</v>
      </c>
      <c r="I21" s="2">
        <f t="shared" si="7"/>
        <v>1.9874476987447699E-2</v>
      </c>
      <c r="J21" s="2">
        <f t="shared" si="7"/>
        <v>0</v>
      </c>
      <c r="K21" s="2">
        <f t="shared" si="7"/>
        <v>3.1729428172942817E-2</v>
      </c>
      <c r="L21" s="2">
        <f t="shared" si="7"/>
        <v>0</v>
      </c>
      <c r="M21" s="2">
        <f t="shared" si="7"/>
        <v>2.0920502092050208E-2</v>
      </c>
      <c r="N21" s="2">
        <f t="shared" si="7"/>
        <v>5.5788005578800556E-3</v>
      </c>
      <c r="O21" s="2">
        <f t="shared" si="7"/>
        <v>0</v>
      </c>
      <c r="P21" s="2">
        <f t="shared" si="7"/>
        <v>0.10582287308228731</v>
      </c>
      <c r="Q21" s="2">
        <f t="shared" si="7"/>
        <v>3.9748953974895397E-2</v>
      </c>
      <c r="R21" s="2">
        <f t="shared" si="7"/>
        <v>4.079497907949791E-2</v>
      </c>
      <c r="S21" s="2">
        <f t="shared" si="7"/>
        <v>6.4504881450488149E-3</v>
      </c>
      <c r="T21" s="2">
        <f t="shared" si="7"/>
        <v>4.6025104602510462E-2</v>
      </c>
      <c r="U21" s="2">
        <f t="shared" si="7"/>
        <v>0.11244769874476987</v>
      </c>
      <c r="V21" s="2">
        <f t="shared" si="7"/>
        <v>3.626220362622036E-2</v>
      </c>
      <c r="W21" s="2">
        <f t="shared" si="7"/>
        <v>0.17782426778242677</v>
      </c>
    </row>
    <row r="22" spans="2:23" ht="18" customHeight="1">
      <c r="B22" s="2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2:23" ht="17.25">
      <c r="B23" s="18" t="s">
        <v>39</v>
      </c>
      <c r="C23" s="18"/>
      <c r="D23" s="18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6" t="s">
        <v>38</v>
      </c>
    </row>
    <row r="24" spans="2:23">
      <c r="B24" s="32" t="s">
        <v>37</v>
      </c>
      <c r="C24" s="35" t="s">
        <v>36</v>
      </c>
      <c r="D24" s="50" t="s">
        <v>35</v>
      </c>
      <c r="E24" s="51"/>
      <c r="F24" s="51"/>
      <c r="G24" s="51"/>
      <c r="H24" s="51"/>
      <c r="I24" s="51"/>
      <c r="J24" s="51"/>
      <c r="K24" s="51"/>
      <c r="L24" s="51"/>
      <c r="M24" s="52"/>
      <c r="N24" s="50" t="s">
        <v>34</v>
      </c>
      <c r="O24" s="51"/>
      <c r="P24" s="51"/>
      <c r="Q24" s="51"/>
      <c r="R24" s="52"/>
      <c r="S24" s="50" t="s">
        <v>33</v>
      </c>
      <c r="T24" s="51"/>
      <c r="U24" s="51"/>
      <c r="V24" s="51"/>
      <c r="W24" s="52"/>
    </row>
    <row r="25" spans="2:23">
      <c r="B25" s="33"/>
      <c r="C25" s="33"/>
      <c r="D25" s="43" t="s">
        <v>32</v>
      </c>
      <c r="E25" s="43"/>
      <c r="F25" s="43"/>
      <c r="G25" s="43"/>
      <c r="H25" s="43"/>
      <c r="I25" s="43"/>
      <c r="J25" s="43"/>
      <c r="K25" s="43"/>
      <c r="L25" s="43"/>
      <c r="M25" s="43"/>
      <c r="N25" s="45" t="s">
        <v>31</v>
      </c>
      <c r="O25" s="46"/>
      <c r="P25" s="36" t="s">
        <v>30</v>
      </c>
      <c r="Q25" s="37"/>
      <c r="R25" s="43" t="s">
        <v>29</v>
      </c>
      <c r="S25" s="43"/>
      <c r="T25" s="40" t="s">
        <v>28</v>
      </c>
      <c r="U25" s="40" t="s">
        <v>27</v>
      </c>
      <c r="V25" s="40" t="s">
        <v>26</v>
      </c>
      <c r="W25" s="40" t="s">
        <v>25</v>
      </c>
    </row>
    <row r="26" spans="2:23">
      <c r="B26" s="33"/>
      <c r="C26" s="3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7"/>
      <c r="O26" s="48"/>
      <c r="P26" s="38"/>
      <c r="Q26" s="39"/>
      <c r="R26" s="49"/>
      <c r="S26" s="49"/>
      <c r="T26" s="33"/>
      <c r="U26" s="41"/>
      <c r="V26" s="33"/>
      <c r="W26" s="33"/>
    </row>
    <row r="27" spans="2:23" ht="27">
      <c r="B27" s="34"/>
      <c r="C27" s="34"/>
      <c r="D27" s="15" t="s">
        <v>24</v>
      </c>
      <c r="E27" s="11" t="s">
        <v>23</v>
      </c>
      <c r="F27" s="15" t="s">
        <v>22</v>
      </c>
      <c r="G27" s="11" t="s">
        <v>21</v>
      </c>
      <c r="H27" s="15" t="s">
        <v>20</v>
      </c>
      <c r="I27" s="11" t="s">
        <v>19</v>
      </c>
      <c r="J27" s="15" t="s">
        <v>18</v>
      </c>
      <c r="K27" s="11" t="s">
        <v>17</v>
      </c>
      <c r="L27" s="15" t="s">
        <v>16</v>
      </c>
      <c r="M27" s="14" t="s">
        <v>15</v>
      </c>
      <c r="N27" s="13" t="s">
        <v>14</v>
      </c>
      <c r="O27" s="11" t="s">
        <v>13</v>
      </c>
      <c r="P27" s="12" t="s">
        <v>12</v>
      </c>
      <c r="Q27" s="12" t="s">
        <v>11</v>
      </c>
      <c r="R27" s="11" t="s">
        <v>10</v>
      </c>
      <c r="S27" s="10" t="s">
        <v>9</v>
      </c>
      <c r="T27" s="34"/>
      <c r="U27" s="42"/>
      <c r="V27" s="34"/>
      <c r="W27" s="34"/>
    </row>
    <row r="28" spans="2:23" ht="18" customHeight="1">
      <c r="B28" s="9" t="s">
        <v>8</v>
      </c>
      <c r="C28" s="8">
        <v>168.94286919900003</v>
      </c>
      <c r="D28" s="29">
        <v>83.093375521000027</v>
      </c>
      <c r="E28" s="30"/>
      <c r="F28" s="30"/>
      <c r="G28" s="30"/>
      <c r="H28" s="30"/>
      <c r="I28" s="30"/>
      <c r="J28" s="30"/>
      <c r="K28" s="30"/>
      <c r="L28" s="30"/>
      <c r="M28" s="31"/>
      <c r="N28" s="29">
        <v>34.786075955000001</v>
      </c>
      <c r="O28" s="30"/>
      <c r="P28" s="30"/>
      <c r="Q28" s="30"/>
      <c r="R28" s="31"/>
      <c r="S28" s="29">
        <v>51.063417723000001</v>
      </c>
      <c r="T28" s="30"/>
      <c r="U28" s="30"/>
      <c r="V28" s="30"/>
      <c r="W28" s="31"/>
    </row>
    <row r="29" spans="2:23" ht="18" customHeight="1">
      <c r="B29" s="7" t="s">
        <v>0</v>
      </c>
      <c r="C29" s="6">
        <f t="shared" ref="C29:W29" si="8">IF($C28=0,0,C28/$C28)</f>
        <v>1</v>
      </c>
      <c r="D29" s="26">
        <f t="shared" si="8"/>
        <v>0.49184304679425828</v>
      </c>
      <c r="E29" s="27">
        <f t="shared" si="8"/>
        <v>0</v>
      </c>
      <c r="F29" s="27">
        <f t="shared" si="8"/>
        <v>0</v>
      </c>
      <c r="G29" s="27">
        <f t="shared" si="8"/>
        <v>0</v>
      </c>
      <c r="H29" s="27">
        <f t="shared" si="8"/>
        <v>0</v>
      </c>
      <c r="I29" s="27">
        <f t="shared" si="8"/>
        <v>0</v>
      </c>
      <c r="J29" s="27">
        <f t="shared" si="8"/>
        <v>0</v>
      </c>
      <c r="K29" s="27">
        <f t="shared" si="8"/>
        <v>0</v>
      </c>
      <c r="L29" s="27">
        <f t="shared" si="8"/>
        <v>0</v>
      </c>
      <c r="M29" s="28">
        <f t="shared" si="8"/>
        <v>0</v>
      </c>
      <c r="N29" s="26">
        <f t="shared" si="8"/>
        <v>0.20590437536623712</v>
      </c>
      <c r="O29" s="27">
        <f t="shared" si="8"/>
        <v>0</v>
      </c>
      <c r="P29" s="27">
        <f t="shared" si="8"/>
        <v>0</v>
      </c>
      <c r="Q29" s="27">
        <f t="shared" si="8"/>
        <v>0</v>
      </c>
      <c r="R29" s="28">
        <f t="shared" si="8"/>
        <v>0</v>
      </c>
      <c r="S29" s="26">
        <f t="shared" si="8"/>
        <v>0.3022525778395046</v>
      </c>
      <c r="T29" s="27">
        <f t="shared" si="8"/>
        <v>0</v>
      </c>
      <c r="U29" s="27">
        <f t="shared" si="8"/>
        <v>0</v>
      </c>
      <c r="V29" s="27">
        <f t="shared" si="8"/>
        <v>0</v>
      </c>
      <c r="W29" s="28">
        <f t="shared" si="8"/>
        <v>0</v>
      </c>
    </row>
    <row r="30" spans="2:23" ht="18" customHeight="1">
      <c r="B30" s="5" t="s">
        <v>7</v>
      </c>
      <c r="C30" s="4">
        <v>168.877058167</v>
      </c>
      <c r="D30" s="29">
        <v>86.413419308000002</v>
      </c>
      <c r="E30" s="30"/>
      <c r="F30" s="30"/>
      <c r="G30" s="30"/>
      <c r="H30" s="30"/>
      <c r="I30" s="30"/>
      <c r="J30" s="30"/>
      <c r="K30" s="30"/>
      <c r="L30" s="30"/>
      <c r="M30" s="31"/>
      <c r="N30" s="29">
        <v>32.603457738000003</v>
      </c>
      <c r="O30" s="30"/>
      <c r="P30" s="30"/>
      <c r="Q30" s="30"/>
      <c r="R30" s="31"/>
      <c r="S30" s="29">
        <v>49.860181120999997</v>
      </c>
      <c r="T30" s="30"/>
      <c r="U30" s="30"/>
      <c r="V30" s="30"/>
      <c r="W30" s="31"/>
    </row>
    <row r="31" spans="2:23" ht="18" customHeight="1">
      <c r="B31" s="3" t="s">
        <v>0</v>
      </c>
      <c r="C31" s="2">
        <f t="shared" ref="C31:W31" si="9">IF($C30=0,0,C30/$C30)</f>
        <v>1</v>
      </c>
      <c r="D31" s="26">
        <f t="shared" si="9"/>
        <v>0.51169424814676168</v>
      </c>
      <c r="E31" s="27">
        <f t="shared" si="9"/>
        <v>0</v>
      </c>
      <c r="F31" s="27">
        <f t="shared" si="9"/>
        <v>0</v>
      </c>
      <c r="G31" s="27">
        <f t="shared" si="9"/>
        <v>0</v>
      </c>
      <c r="H31" s="27">
        <f t="shared" si="9"/>
        <v>0</v>
      </c>
      <c r="I31" s="27">
        <f t="shared" si="9"/>
        <v>0</v>
      </c>
      <c r="J31" s="27">
        <f t="shared" si="9"/>
        <v>0</v>
      </c>
      <c r="K31" s="27">
        <f t="shared" si="9"/>
        <v>0</v>
      </c>
      <c r="L31" s="27">
        <f t="shared" si="9"/>
        <v>0</v>
      </c>
      <c r="M31" s="28">
        <f t="shared" si="9"/>
        <v>0</v>
      </c>
      <c r="N31" s="26">
        <f t="shared" si="9"/>
        <v>0.19306031317622155</v>
      </c>
      <c r="O31" s="27">
        <f t="shared" si="9"/>
        <v>0</v>
      </c>
      <c r="P31" s="27">
        <f t="shared" si="9"/>
        <v>0</v>
      </c>
      <c r="Q31" s="27">
        <f t="shared" si="9"/>
        <v>0</v>
      </c>
      <c r="R31" s="28">
        <f t="shared" si="9"/>
        <v>0</v>
      </c>
      <c r="S31" s="26">
        <f t="shared" si="9"/>
        <v>0.2952454386770168</v>
      </c>
      <c r="T31" s="27">
        <f t="shared" si="9"/>
        <v>0</v>
      </c>
      <c r="U31" s="27">
        <f t="shared" si="9"/>
        <v>0</v>
      </c>
      <c r="V31" s="27">
        <f t="shared" si="9"/>
        <v>0</v>
      </c>
      <c r="W31" s="28">
        <f t="shared" si="9"/>
        <v>0</v>
      </c>
    </row>
    <row r="32" spans="2:23" ht="18" customHeight="1">
      <c r="B32" s="9" t="s">
        <v>6</v>
      </c>
      <c r="C32" s="8">
        <v>168.97734524299997</v>
      </c>
      <c r="D32" s="29">
        <v>87.429355453999975</v>
      </c>
      <c r="E32" s="30"/>
      <c r="F32" s="30"/>
      <c r="G32" s="30"/>
      <c r="H32" s="30"/>
      <c r="I32" s="30"/>
      <c r="J32" s="30"/>
      <c r="K32" s="30"/>
      <c r="L32" s="30"/>
      <c r="M32" s="31"/>
      <c r="N32" s="29">
        <v>31.320676450000001</v>
      </c>
      <c r="O32" s="30"/>
      <c r="P32" s="30"/>
      <c r="Q32" s="30"/>
      <c r="R32" s="31"/>
      <c r="S32" s="29">
        <v>50.227313338999998</v>
      </c>
      <c r="T32" s="30"/>
      <c r="U32" s="30"/>
      <c r="V32" s="30"/>
      <c r="W32" s="31"/>
    </row>
    <row r="33" spans="2:23" ht="18" customHeight="1">
      <c r="B33" s="7" t="s">
        <v>0</v>
      </c>
      <c r="C33" s="6">
        <f t="shared" ref="C33:W33" si="10">IF($C32=0,0,C32/$C32)</f>
        <v>1</v>
      </c>
      <c r="D33" s="26">
        <f t="shared" si="10"/>
        <v>0.51740282301317431</v>
      </c>
      <c r="E33" s="27">
        <f t="shared" si="10"/>
        <v>0</v>
      </c>
      <c r="F33" s="27">
        <f t="shared" si="10"/>
        <v>0</v>
      </c>
      <c r="G33" s="27">
        <f t="shared" si="10"/>
        <v>0</v>
      </c>
      <c r="H33" s="27">
        <f t="shared" si="10"/>
        <v>0</v>
      </c>
      <c r="I33" s="27">
        <f t="shared" si="10"/>
        <v>0</v>
      </c>
      <c r="J33" s="27">
        <f t="shared" si="10"/>
        <v>0</v>
      </c>
      <c r="K33" s="27">
        <f t="shared" si="10"/>
        <v>0</v>
      </c>
      <c r="L33" s="27">
        <f t="shared" si="10"/>
        <v>0</v>
      </c>
      <c r="M33" s="28">
        <f t="shared" si="10"/>
        <v>0</v>
      </c>
      <c r="N33" s="26">
        <f t="shared" si="10"/>
        <v>0.18535429352946048</v>
      </c>
      <c r="O33" s="27">
        <f t="shared" si="10"/>
        <v>0</v>
      </c>
      <c r="P33" s="27">
        <f t="shared" si="10"/>
        <v>0</v>
      </c>
      <c r="Q33" s="27">
        <f t="shared" si="10"/>
        <v>0</v>
      </c>
      <c r="R33" s="28">
        <f t="shared" si="10"/>
        <v>0</v>
      </c>
      <c r="S33" s="26">
        <f t="shared" si="10"/>
        <v>0.29724288345736516</v>
      </c>
      <c r="T33" s="27">
        <f t="shared" si="10"/>
        <v>0</v>
      </c>
      <c r="U33" s="27">
        <f t="shared" si="10"/>
        <v>0</v>
      </c>
      <c r="V33" s="27">
        <f t="shared" si="10"/>
        <v>0</v>
      </c>
      <c r="W33" s="28">
        <f t="shared" si="10"/>
        <v>0</v>
      </c>
    </row>
    <row r="34" spans="2:23" ht="18" customHeight="1">
      <c r="B34" s="5" t="s">
        <v>5</v>
      </c>
      <c r="C34" s="4">
        <v>166.547801822</v>
      </c>
      <c r="D34" s="29">
        <v>87.984996514000002</v>
      </c>
      <c r="E34" s="30"/>
      <c r="F34" s="30"/>
      <c r="G34" s="30"/>
      <c r="H34" s="30"/>
      <c r="I34" s="30"/>
      <c r="J34" s="30"/>
      <c r="K34" s="30"/>
      <c r="L34" s="30"/>
      <c r="M34" s="31"/>
      <c r="N34" s="29">
        <v>26.344033495999998</v>
      </c>
      <c r="O34" s="30"/>
      <c r="P34" s="30"/>
      <c r="Q34" s="30"/>
      <c r="R34" s="31"/>
      <c r="S34" s="29">
        <v>52.218771812</v>
      </c>
      <c r="T34" s="30"/>
      <c r="U34" s="30"/>
      <c r="V34" s="30"/>
      <c r="W34" s="31"/>
    </row>
    <row r="35" spans="2:23" ht="18" customHeight="1">
      <c r="B35" s="3" t="s">
        <v>0</v>
      </c>
      <c r="C35" s="2">
        <f t="shared" ref="C35:W35" si="11">IF($C34=0,0,C34/$C34)</f>
        <v>1</v>
      </c>
      <c r="D35" s="26">
        <f t="shared" si="11"/>
        <v>0.52828674741702708</v>
      </c>
      <c r="E35" s="27">
        <f t="shared" si="11"/>
        <v>0</v>
      </c>
      <c r="F35" s="27">
        <f t="shared" si="11"/>
        <v>0</v>
      </c>
      <c r="G35" s="27">
        <f t="shared" si="11"/>
        <v>0</v>
      </c>
      <c r="H35" s="27">
        <f t="shared" si="11"/>
        <v>0</v>
      </c>
      <c r="I35" s="27">
        <f t="shared" si="11"/>
        <v>0</v>
      </c>
      <c r="J35" s="27">
        <f t="shared" si="11"/>
        <v>0</v>
      </c>
      <c r="K35" s="27">
        <f t="shared" si="11"/>
        <v>0</v>
      </c>
      <c r="L35" s="27">
        <f t="shared" si="11"/>
        <v>0</v>
      </c>
      <c r="M35" s="28">
        <f t="shared" si="11"/>
        <v>0</v>
      </c>
      <c r="N35" s="26">
        <f t="shared" si="11"/>
        <v>0.15817701109111909</v>
      </c>
      <c r="O35" s="27">
        <f t="shared" si="11"/>
        <v>0</v>
      </c>
      <c r="P35" s="27">
        <f t="shared" si="11"/>
        <v>0</v>
      </c>
      <c r="Q35" s="27">
        <f t="shared" si="11"/>
        <v>0</v>
      </c>
      <c r="R35" s="28">
        <f t="shared" si="11"/>
        <v>0</v>
      </c>
      <c r="S35" s="26">
        <f t="shared" si="11"/>
        <v>0.31353624149185383</v>
      </c>
      <c r="T35" s="27">
        <f t="shared" si="11"/>
        <v>0</v>
      </c>
      <c r="U35" s="27">
        <f t="shared" si="11"/>
        <v>0</v>
      </c>
      <c r="V35" s="27">
        <f t="shared" si="11"/>
        <v>0</v>
      </c>
      <c r="W35" s="28">
        <f t="shared" si="11"/>
        <v>0</v>
      </c>
    </row>
    <row r="36" spans="2:23" ht="18" customHeight="1">
      <c r="B36" s="9" t="s">
        <v>4</v>
      </c>
      <c r="C36" s="8">
        <v>169.41618327899999</v>
      </c>
      <c r="D36" s="29">
        <v>84.509860775999996</v>
      </c>
      <c r="E36" s="30"/>
      <c r="F36" s="30"/>
      <c r="G36" s="30"/>
      <c r="H36" s="30"/>
      <c r="I36" s="30"/>
      <c r="J36" s="30"/>
      <c r="K36" s="30"/>
      <c r="L36" s="30"/>
      <c r="M36" s="31"/>
      <c r="N36" s="29">
        <v>28.603248259999997</v>
      </c>
      <c r="O36" s="30"/>
      <c r="P36" s="30"/>
      <c r="Q36" s="30"/>
      <c r="R36" s="31"/>
      <c r="S36" s="29">
        <v>56.303074243000005</v>
      </c>
      <c r="T36" s="30"/>
      <c r="U36" s="30"/>
      <c r="V36" s="30"/>
      <c r="W36" s="31"/>
    </row>
    <row r="37" spans="2:23" ht="18" customHeight="1">
      <c r="B37" s="7" t="s">
        <v>0</v>
      </c>
      <c r="C37" s="6">
        <f t="shared" ref="C37:W37" si="12">IF($C36=0,0,C36/$C36)</f>
        <v>1</v>
      </c>
      <c r="D37" s="26">
        <f t="shared" si="12"/>
        <v>0.49882991778197749</v>
      </c>
      <c r="E37" s="27">
        <f t="shared" si="12"/>
        <v>0</v>
      </c>
      <c r="F37" s="27">
        <f t="shared" si="12"/>
        <v>0</v>
      </c>
      <c r="G37" s="27">
        <f t="shared" si="12"/>
        <v>0</v>
      </c>
      <c r="H37" s="27">
        <f t="shared" si="12"/>
        <v>0</v>
      </c>
      <c r="I37" s="27">
        <f t="shared" si="12"/>
        <v>0</v>
      </c>
      <c r="J37" s="27">
        <f t="shared" si="12"/>
        <v>0</v>
      </c>
      <c r="K37" s="27">
        <f t="shared" si="12"/>
        <v>0</v>
      </c>
      <c r="L37" s="27">
        <f t="shared" si="12"/>
        <v>0</v>
      </c>
      <c r="M37" s="28">
        <f t="shared" si="12"/>
        <v>0</v>
      </c>
      <c r="N37" s="26">
        <f t="shared" si="12"/>
        <v>0.16883421469184706</v>
      </c>
      <c r="O37" s="27">
        <f t="shared" si="12"/>
        <v>0</v>
      </c>
      <c r="P37" s="27">
        <f t="shared" si="12"/>
        <v>0</v>
      </c>
      <c r="Q37" s="27">
        <f t="shared" si="12"/>
        <v>0</v>
      </c>
      <c r="R37" s="28">
        <f t="shared" si="12"/>
        <v>0</v>
      </c>
      <c r="S37" s="26">
        <f t="shared" si="12"/>
        <v>0.33233586752617544</v>
      </c>
      <c r="T37" s="27">
        <f t="shared" si="12"/>
        <v>0</v>
      </c>
      <c r="U37" s="27">
        <f t="shared" si="12"/>
        <v>0</v>
      </c>
      <c r="V37" s="27">
        <f t="shared" si="12"/>
        <v>0</v>
      </c>
      <c r="W37" s="28">
        <f t="shared" si="12"/>
        <v>0</v>
      </c>
    </row>
    <row r="38" spans="2:23" ht="18" customHeight="1">
      <c r="B38" s="5" t="s">
        <v>3</v>
      </c>
      <c r="C38" s="4">
        <v>165.77947155599998</v>
      </c>
      <c r="D38" s="29">
        <v>87.154471555000001</v>
      </c>
      <c r="E38" s="30"/>
      <c r="F38" s="30"/>
      <c r="G38" s="30"/>
      <c r="H38" s="30"/>
      <c r="I38" s="30"/>
      <c r="J38" s="30"/>
      <c r="K38" s="30"/>
      <c r="L38" s="30"/>
      <c r="M38" s="31"/>
      <c r="N38" s="29">
        <v>30.586382113999996</v>
      </c>
      <c r="O38" s="30"/>
      <c r="P38" s="30"/>
      <c r="Q38" s="30"/>
      <c r="R38" s="31"/>
      <c r="S38" s="29">
        <v>48.038617887000001</v>
      </c>
      <c r="T38" s="30"/>
      <c r="U38" s="30"/>
      <c r="V38" s="30"/>
      <c r="W38" s="31"/>
    </row>
    <row r="39" spans="2:23" ht="18" customHeight="1">
      <c r="B39" s="3" t="s">
        <v>0</v>
      </c>
      <c r="C39" s="2">
        <f t="shared" ref="C39:W39" si="13">IF($C38=0,0,C38/$C38)</f>
        <v>1</v>
      </c>
      <c r="D39" s="26">
        <f t="shared" si="13"/>
        <v>0.52572535511768348</v>
      </c>
      <c r="E39" s="27">
        <f t="shared" si="13"/>
        <v>0</v>
      </c>
      <c r="F39" s="27">
        <f t="shared" si="13"/>
        <v>0</v>
      </c>
      <c r="G39" s="27">
        <f t="shared" si="13"/>
        <v>0</v>
      </c>
      <c r="H39" s="27">
        <f t="shared" si="13"/>
        <v>0</v>
      </c>
      <c r="I39" s="27">
        <f t="shared" si="13"/>
        <v>0</v>
      </c>
      <c r="J39" s="27">
        <f t="shared" si="13"/>
        <v>0</v>
      </c>
      <c r="K39" s="27">
        <f t="shared" si="13"/>
        <v>0</v>
      </c>
      <c r="L39" s="27">
        <f t="shared" si="13"/>
        <v>0</v>
      </c>
      <c r="M39" s="28">
        <f t="shared" si="13"/>
        <v>0</v>
      </c>
      <c r="N39" s="26">
        <f t="shared" si="13"/>
        <v>0.18450041990674326</v>
      </c>
      <c r="O39" s="27">
        <f t="shared" si="13"/>
        <v>0</v>
      </c>
      <c r="P39" s="27">
        <f t="shared" si="13"/>
        <v>0</v>
      </c>
      <c r="Q39" s="27">
        <f t="shared" si="13"/>
        <v>0</v>
      </c>
      <c r="R39" s="28">
        <f t="shared" si="13"/>
        <v>0</v>
      </c>
      <c r="S39" s="26">
        <f t="shared" si="13"/>
        <v>0.28977422497557337</v>
      </c>
      <c r="T39" s="27">
        <f t="shared" si="13"/>
        <v>0</v>
      </c>
      <c r="U39" s="27">
        <f t="shared" si="13"/>
        <v>0</v>
      </c>
      <c r="V39" s="27">
        <f t="shared" si="13"/>
        <v>0</v>
      </c>
      <c r="W39" s="28">
        <f t="shared" si="13"/>
        <v>0</v>
      </c>
    </row>
    <row r="40" spans="2:23" ht="18" customHeight="1">
      <c r="B40" s="9" t="s">
        <v>2</v>
      </c>
      <c r="C40" s="8">
        <v>162.37742347699998</v>
      </c>
      <c r="D40" s="29">
        <v>82.637755111999994</v>
      </c>
      <c r="E40" s="30"/>
      <c r="F40" s="30"/>
      <c r="G40" s="30"/>
      <c r="H40" s="30"/>
      <c r="I40" s="30"/>
      <c r="J40" s="30"/>
      <c r="K40" s="30"/>
      <c r="L40" s="30"/>
      <c r="M40" s="31"/>
      <c r="N40" s="29">
        <v>28.952806123000002</v>
      </c>
      <c r="O40" s="30"/>
      <c r="P40" s="30"/>
      <c r="Q40" s="30"/>
      <c r="R40" s="31"/>
      <c r="S40" s="29">
        <v>50.786862241999998</v>
      </c>
      <c r="T40" s="30"/>
      <c r="U40" s="30"/>
      <c r="V40" s="30"/>
      <c r="W40" s="31"/>
    </row>
    <row r="41" spans="2:23" ht="18" customHeight="1">
      <c r="B41" s="7" t="s">
        <v>0</v>
      </c>
      <c r="C41" s="6">
        <f t="shared" ref="C41:W41" si="14">IF($C40=0,0,C40/$C40)</f>
        <v>1</v>
      </c>
      <c r="D41" s="26">
        <f t="shared" si="14"/>
        <v>0.5089239214570076</v>
      </c>
      <c r="E41" s="27">
        <f t="shared" si="14"/>
        <v>0</v>
      </c>
      <c r="F41" s="27">
        <f t="shared" si="14"/>
        <v>0</v>
      </c>
      <c r="G41" s="27">
        <f t="shared" si="14"/>
        <v>0</v>
      </c>
      <c r="H41" s="27">
        <f t="shared" si="14"/>
        <v>0</v>
      </c>
      <c r="I41" s="27">
        <f t="shared" si="14"/>
        <v>0</v>
      </c>
      <c r="J41" s="27">
        <f t="shared" si="14"/>
        <v>0</v>
      </c>
      <c r="K41" s="27">
        <f t="shared" si="14"/>
        <v>0</v>
      </c>
      <c r="L41" s="27">
        <f t="shared" si="14"/>
        <v>0</v>
      </c>
      <c r="M41" s="28">
        <f t="shared" si="14"/>
        <v>0</v>
      </c>
      <c r="N41" s="26">
        <f t="shared" si="14"/>
        <v>0.1783056135701096</v>
      </c>
      <c r="O41" s="27">
        <f t="shared" si="14"/>
        <v>0</v>
      </c>
      <c r="P41" s="27">
        <f t="shared" si="14"/>
        <v>0</v>
      </c>
      <c r="Q41" s="27">
        <f t="shared" si="14"/>
        <v>0</v>
      </c>
      <c r="R41" s="28">
        <f t="shared" si="14"/>
        <v>0</v>
      </c>
      <c r="S41" s="26">
        <f t="shared" si="14"/>
        <v>0.31277046497288291</v>
      </c>
      <c r="T41" s="27">
        <f t="shared" si="14"/>
        <v>0</v>
      </c>
      <c r="U41" s="27">
        <f t="shared" si="14"/>
        <v>0</v>
      </c>
      <c r="V41" s="27">
        <f t="shared" si="14"/>
        <v>0</v>
      </c>
      <c r="W41" s="28">
        <f t="shared" si="14"/>
        <v>0</v>
      </c>
    </row>
    <row r="42" spans="2:23" ht="18" customHeight="1">
      <c r="B42" s="5" t="s">
        <v>1</v>
      </c>
      <c r="C42" s="4">
        <v>179.25</v>
      </c>
      <c r="D42" s="29">
        <v>76.90625</v>
      </c>
      <c r="E42" s="30"/>
      <c r="F42" s="30"/>
      <c r="G42" s="30"/>
      <c r="H42" s="30"/>
      <c r="I42" s="30"/>
      <c r="J42" s="30"/>
      <c r="K42" s="30"/>
      <c r="L42" s="30"/>
      <c r="M42" s="31"/>
      <c r="N42" s="29">
        <v>34.40625</v>
      </c>
      <c r="O42" s="30"/>
      <c r="P42" s="30"/>
      <c r="Q42" s="30"/>
      <c r="R42" s="31"/>
      <c r="S42" s="29">
        <v>67.9375</v>
      </c>
      <c r="T42" s="30"/>
      <c r="U42" s="30"/>
      <c r="V42" s="30"/>
      <c r="W42" s="31"/>
    </row>
    <row r="43" spans="2:23" ht="18" customHeight="1">
      <c r="B43" s="3" t="s">
        <v>0</v>
      </c>
      <c r="C43" s="2">
        <f t="shared" ref="C43:W43" si="15">IF($C42=0,0,C42/$C42)</f>
        <v>1</v>
      </c>
      <c r="D43" s="26">
        <f t="shared" si="15"/>
        <v>0.42904463040446306</v>
      </c>
      <c r="E43" s="27">
        <f t="shared" si="15"/>
        <v>0</v>
      </c>
      <c r="F43" s="27">
        <f t="shared" si="15"/>
        <v>0</v>
      </c>
      <c r="G43" s="27">
        <f t="shared" si="15"/>
        <v>0</v>
      </c>
      <c r="H43" s="27">
        <f t="shared" si="15"/>
        <v>0</v>
      </c>
      <c r="I43" s="27">
        <f t="shared" si="15"/>
        <v>0</v>
      </c>
      <c r="J43" s="27">
        <f t="shared" si="15"/>
        <v>0</v>
      </c>
      <c r="K43" s="27">
        <f t="shared" si="15"/>
        <v>0</v>
      </c>
      <c r="L43" s="27">
        <f t="shared" si="15"/>
        <v>0</v>
      </c>
      <c r="M43" s="28">
        <f t="shared" si="15"/>
        <v>0</v>
      </c>
      <c r="N43" s="26">
        <f t="shared" si="15"/>
        <v>0.19194560669456068</v>
      </c>
      <c r="O43" s="27">
        <f t="shared" si="15"/>
        <v>0</v>
      </c>
      <c r="P43" s="27">
        <f t="shared" si="15"/>
        <v>0</v>
      </c>
      <c r="Q43" s="27">
        <f t="shared" si="15"/>
        <v>0</v>
      </c>
      <c r="R43" s="28">
        <f t="shared" si="15"/>
        <v>0</v>
      </c>
      <c r="S43" s="26">
        <f t="shared" si="15"/>
        <v>0.37900976290097627</v>
      </c>
      <c r="T43" s="27">
        <f t="shared" si="15"/>
        <v>0</v>
      </c>
      <c r="U43" s="27">
        <f t="shared" si="15"/>
        <v>0</v>
      </c>
      <c r="V43" s="27">
        <f t="shared" si="15"/>
        <v>0</v>
      </c>
      <c r="W43" s="28">
        <f t="shared" si="15"/>
        <v>0</v>
      </c>
    </row>
  </sheetData>
  <mergeCells count="71">
    <mergeCell ref="B3:B5"/>
    <mergeCell ref="C3:C5"/>
    <mergeCell ref="D3:M4"/>
    <mergeCell ref="V3:V5"/>
    <mergeCell ref="W3:W5"/>
    <mergeCell ref="N3:O4"/>
    <mergeCell ref="P3:Q4"/>
    <mergeCell ref="R3:S4"/>
    <mergeCell ref="T3:T5"/>
    <mergeCell ref="U3:U5"/>
    <mergeCell ref="D28:M28"/>
    <mergeCell ref="N28:R28"/>
    <mergeCell ref="S28:W28"/>
    <mergeCell ref="D24:M24"/>
    <mergeCell ref="N24:R24"/>
    <mergeCell ref="S24:W24"/>
    <mergeCell ref="D29:M29"/>
    <mergeCell ref="N29:R29"/>
    <mergeCell ref="S29:W29"/>
    <mergeCell ref="D32:M32"/>
    <mergeCell ref="N32:R32"/>
    <mergeCell ref="S32:W32"/>
    <mergeCell ref="D30:M30"/>
    <mergeCell ref="N30:R30"/>
    <mergeCell ref="S30:W30"/>
    <mergeCell ref="N31:R31"/>
    <mergeCell ref="S31:W31"/>
    <mergeCell ref="D31:M31"/>
    <mergeCell ref="D35:M35"/>
    <mergeCell ref="N35:R35"/>
    <mergeCell ref="S35:W35"/>
    <mergeCell ref="D33:M33"/>
    <mergeCell ref="N33:R33"/>
    <mergeCell ref="S33:W33"/>
    <mergeCell ref="D34:M34"/>
    <mergeCell ref="N34:R34"/>
    <mergeCell ref="S34:W34"/>
    <mergeCell ref="B24:B27"/>
    <mergeCell ref="C24:C27"/>
    <mergeCell ref="P25:Q26"/>
    <mergeCell ref="U25:U27"/>
    <mergeCell ref="W25:W27"/>
    <mergeCell ref="V25:V27"/>
    <mergeCell ref="D25:M26"/>
    <mergeCell ref="N25:O26"/>
    <mergeCell ref="R25:S26"/>
    <mergeCell ref="T25:T27"/>
    <mergeCell ref="D36:M36"/>
    <mergeCell ref="N36:R36"/>
    <mergeCell ref="S36:W36"/>
    <mergeCell ref="N42:R42"/>
    <mergeCell ref="D37:M37"/>
    <mergeCell ref="N37:R37"/>
    <mergeCell ref="S37:W37"/>
    <mergeCell ref="D40:M40"/>
    <mergeCell ref="N40:R40"/>
    <mergeCell ref="S40:W40"/>
    <mergeCell ref="D38:M38"/>
    <mergeCell ref="N38:R38"/>
    <mergeCell ref="S38:W38"/>
    <mergeCell ref="S42:W42"/>
    <mergeCell ref="N39:R39"/>
    <mergeCell ref="S39:W39"/>
    <mergeCell ref="D39:M39"/>
    <mergeCell ref="D43:M43"/>
    <mergeCell ref="N43:R43"/>
    <mergeCell ref="S43:W43"/>
    <mergeCell ref="D41:M41"/>
    <mergeCell ref="N41:R41"/>
    <mergeCell ref="S41:W41"/>
    <mergeCell ref="D42:M42"/>
  </mergeCells>
  <phoneticPr fontId="2"/>
  <printOptions horizontalCentered="1"/>
  <pageMargins left="0.59055118110236227" right="0.19685039370078741" top="0.59055118110236227" bottom="0.59055118110236227" header="0.43307086614173229" footer="0.31496062992125984"/>
  <pageSetup paperSize="9" scale="81" fitToHeight="2" orientation="landscape" r:id="rId1"/>
  <headerFooter differentOddEven="1" scaleWithDoc="0" alignWithMargins="0">
    <evenFooter>&amp;C-27-</evenFooter>
  </headerFooter>
  <rowBreaks count="1" manualBreakCount="1"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37518D554D4D44B36F98590A998823" ma:contentTypeVersion="2" ma:contentTypeDescription="" ma:contentTypeScope="" ma:versionID="ee88127cdcb246fced18cecd157dfe6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0E44E89-D60D-43A7-A0E3-A41E3BE72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CC93146-8AAF-475B-9BFA-8E73DF4C40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853642-A314-4691-A29C-70405600EC27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8B97BE19-CDDD-400E-817A-CFDD13F7EC12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2013-04-10T10:21:57Z</cp:lastPrinted>
  <dcterms:created xsi:type="dcterms:W3CDTF">2013-04-08T06:27:55Z</dcterms:created>
  <dcterms:modified xsi:type="dcterms:W3CDTF">2013-05-29T07:27:34Z</dcterms:modified>
</cp:coreProperties>
</file>