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35" windowWidth="19395" windowHeight="7815"/>
  </bookViews>
  <sheets>
    <sheet name="第59表" sheetId="66" r:id="rId1"/>
  </sheets>
  <calcPr calcId="145621"/>
</workbook>
</file>

<file path=xl/calcChain.xml><?xml version="1.0" encoding="utf-8"?>
<calcChain xmlns="http://schemas.openxmlformats.org/spreadsheetml/2006/main">
  <c r="C101" i="66" l="1"/>
  <c r="B101" i="66"/>
  <c r="B102" i="66" s="1"/>
  <c r="C100" i="66"/>
  <c r="B100" i="66"/>
  <c r="C98" i="66"/>
  <c r="B98" i="66"/>
  <c r="C96" i="66"/>
  <c r="B96" i="66"/>
  <c r="C94" i="66"/>
  <c r="B94" i="66"/>
  <c r="C92" i="66"/>
  <c r="B92" i="66"/>
  <c r="C90" i="66"/>
  <c r="B90" i="66"/>
  <c r="C88" i="66"/>
  <c r="B88" i="66"/>
  <c r="C86" i="66"/>
  <c r="B86" i="66"/>
  <c r="C84" i="66"/>
  <c r="B84" i="66"/>
  <c r="C82" i="66"/>
  <c r="B82" i="66"/>
  <c r="C80" i="66"/>
  <c r="B80" i="66"/>
  <c r="C78" i="66"/>
  <c r="B78" i="66"/>
  <c r="C76" i="66"/>
  <c r="B76" i="66"/>
  <c r="C74" i="66"/>
  <c r="B74" i="66"/>
  <c r="C72" i="66"/>
  <c r="B72" i="66"/>
  <c r="C70" i="66"/>
  <c r="B70" i="66"/>
  <c r="C68" i="66"/>
  <c r="B68" i="66"/>
  <c r="C66" i="66"/>
  <c r="B66" i="66"/>
  <c r="C64" i="66"/>
  <c r="B64" i="66"/>
  <c r="C62" i="66"/>
  <c r="B62" i="66"/>
  <c r="C60" i="66"/>
  <c r="B60" i="66"/>
  <c r="C58" i="66"/>
  <c r="B58" i="66"/>
  <c r="C56" i="66"/>
  <c r="B56" i="66"/>
  <c r="C54" i="66"/>
  <c r="B54" i="66"/>
  <c r="C52" i="66"/>
  <c r="B52" i="66"/>
  <c r="C50" i="66"/>
  <c r="B50" i="66"/>
  <c r="C48" i="66"/>
  <c r="B48" i="66"/>
  <c r="C46" i="66"/>
  <c r="B46" i="66"/>
  <c r="C44" i="66"/>
  <c r="B44" i="66"/>
  <c r="C42" i="66"/>
  <c r="B42" i="66"/>
  <c r="C40" i="66"/>
  <c r="B40" i="66"/>
  <c r="C38" i="66"/>
  <c r="B38" i="66"/>
  <c r="C36" i="66"/>
  <c r="B36" i="66"/>
  <c r="C34" i="66"/>
  <c r="B34" i="66"/>
  <c r="C32" i="66"/>
  <c r="B32" i="66"/>
  <c r="C30" i="66"/>
  <c r="B30" i="66"/>
  <c r="C28" i="66"/>
  <c r="B28" i="66"/>
  <c r="C26" i="66"/>
  <c r="B26" i="66"/>
  <c r="C24" i="66"/>
  <c r="B24" i="66"/>
  <c r="C22" i="66"/>
  <c r="B22" i="66"/>
  <c r="C20" i="66"/>
  <c r="B20" i="66"/>
  <c r="C18" i="66"/>
  <c r="B18" i="66"/>
  <c r="C16" i="66"/>
  <c r="B16" i="66"/>
  <c r="C14" i="66"/>
  <c r="B14" i="66"/>
  <c r="C12" i="66"/>
  <c r="B12" i="66"/>
  <c r="C10" i="66"/>
  <c r="B10" i="66"/>
  <c r="C8" i="66"/>
  <c r="B8" i="66"/>
  <c r="C102" i="66" l="1"/>
</calcChain>
</file>

<file path=xl/sharedStrings.xml><?xml version="1.0" encoding="utf-8"?>
<sst xmlns="http://schemas.openxmlformats.org/spreadsheetml/2006/main" count="53" uniqueCount="53">
  <si>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</si>
  <si>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</si>
  <si>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</si>
  <si>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</si>
  <si>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</si>
  <si>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</si>
  <si>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</si>
  <si>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</si>
  <si>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</si>
  <si>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</si>
  <si>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</si>
  <si>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</si>
  <si>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</si>
  <si>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</si>
  <si>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</si>
  <si>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</si>
  <si>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</si>
  <si>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</si>
  <si>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</si>
  <si>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</si>
  <si>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</si>
  <si>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</si>
  <si>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</si>
  <si>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</si>
  <si>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</si>
  <si>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</si>
  <si>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</si>
  <si>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</si>
  <si>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</si>
  <si>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</si>
  <si>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</si>
  <si>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</si>
  <si>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</si>
  <si>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</si>
  <si>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</si>
  <si>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</si>
  <si>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</si>
  <si>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</si>
  <si>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</si>
  <si>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</si>
  <si>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</si>
  <si>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</si>
  <si>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</si>
  <si>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</si>
  <si>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</si>
  <si>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</si>
  <si>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</si>
  <si>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合計</t>
    <rPh sb="0" eb="2">
      <t>ゴウケイ</t>
    </rPh>
    <phoneticPr fontId="1"/>
  </si>
  <si>
    <t>何らかの支援が必要とされた家庭数</t>
    <rPh sb="0" eb="1">
      <t>ナン</t>
    </rPh>
    <rPh sb="4" eb="6">
      <t>シエン</t>
    </rPh>
    <rPh sb="7" eb="9">
      <t>ヒツヨウ</t>
    </rPh>
    <rPh sb="13" eb="15">
      <t>カテイ</t>
    </rPh>
    <rPh sb="15" eb="16">
      <t>スウ</t>
    </rPh>
    <phoneticPr fontId="1"/>
  </si>
  <si>
    <t>上段：家庭数、下段：割合</t>
    <rPh sb="0" eb="2">
      <t>ジョウダン</t>
    </rPh>
    <rPh sb="3" eb="5">
      <t>カテイ</t>
    </rPh>
    <rPh sb="5" eb="6">
      <t>スウ</t>
    </rPh>
    <rPh sb="7" eb="9">
      <t>ゲダン</t>
    </rPh>
    <rPh sb="10" eb="12">
      <t>ワリアイ</t>
    </rPh>
    <phoneticPr fontId="1"/>
  </si>
  <si>
    <t>要保護児童対策地域協議会で支援方針等を協議した対象者（家庭）数</t>
    <rPh sb="0" eb="3">
      <t>ヨウホゴ</t>
    </rPh>
    <rPh sb="3" eb="5">
      <t>ジドウ</t>
    </rPh>
    <rPh sb="5" eb="7">
      <t>タイサク</t>
    </rPh>
    <rPh sb="7" eb="9">
      <t>チイキ</t>
    </rPh>
    <rPh sb="9" eb="12">
      <t>キョウギカイ</t>
    </rPh>
    <rPh sb="13" eb="15">
      <t>シエン</t>
    </rPh>
    <rPh sb="15" eb="17">
      <t>ホウシン</t>
    </rPh>
    <rPh sb="17" eb="18">
      <t>ナド</t>
    </rPh>
    <rPh sb="19" eb="21">
      <t>キョウギ</t>
    </rPh>
    <rPh sb="23" eb="26">
      <t>タイショウシャ</t>
    </rPh>
    <rPh sb="27" eb="29">
      <t>カテイ</t>
    </rPh>
    <rPh sb="30" eb="31">
      <t>カズ</t>
    </rPh>
    <phoneticPr fontId="1"/>
  </si>
  <si>
    <t>第59表　何らかの支援が必要とされた家庭のうち要保護児童対策地域協議会で</t>
    <rPh sb="0" eb="1">
      <t>ダイ</t>
    </rPh>
    <rPh sb="3" eb="4">
      <t>ヒョウ</t>
    </rPh>
    <phoneticPr fontId="1"/>
  </si>
  <si>
    <t>　　　　　支援方針等を協議した対象者（家庭）数－市町村の割合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</si>
</sst>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wrapText="1"/>
    </xf>
    <xf numFmtId="176"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177" fontId="0" fillId="0" borderId="2" xfId="0" applyNumberFormat="1" applyBorder="1">
      <alignment vertical="center"/>
    </xf>
    <xf numFmtId="177" fontId="0" fillId="0" borderId="6" xfId="0" applyNumberFormat="1" applyBorder="1" applyAlignment="1">
      <alignment horizontal="right" vertical="center"/>
    </xf>
    <xf numFmtId="0" fontId="0" fillId="0" borderId="0" xfId="0"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C108"/>
  <sheetViews>
    <sheetView tabSelected="1" zoomScaleNormal="100" workbookViewId="0">
      <pane xSplit="1" ySplit="6" topLeftCell="B7" activePane="bottomRight" state="frozen"/>
      <selection activeCell="K3" sqref="K3:K5"/>
      <selection pane="topRight" activeCell="K3" sqref="K3:K5"/>
      <selection pane="bottomLeft" activeCell="K3" sqref="K3:K5"/>
      <selection pane="bottomRight" activeCell="B3" sqref="B3:B9"/>
    </sheetView>
  </sheetViews>
  <sheetFormatPr defaultRowHeight="13.5" x14ac:dyDescent="0.15"/>
  <cols>
    <col min="2" max="3" width="22.5" customWidth="1"/>
  </cols>
  <sheetData>
    <row r="1" spans="1:3" x14ac:dyDescent="0.15">
      <c r="A1" t="s">
        <v>51</v>
      </c>
    </row>
    <row r="2" spans="1:3" x14ac:dyDescent="0.15">
      <c r="A2" t="s">
        <v>52</v>
      </c>
    </row>
    <row r="3" spans="1:3" x14ac:dyDescent="0.15">
      <c r="A3" t="s">
        <v>49</v>
      </c>
    </row>
    <row r="4" spans="1:3" s="1" customFormat="1" x14ac:dyDescent="0.15">
      <c r="A4" s="10"/>
      <c r="B4" s="10" t="s">
        <v>48</v>
      </c>
      <c r="C4" s="13" t="s">
        <v>50</v>
      </c>
    </row>
    <row r="5" spans="1:3" s="1" customFormat="1" x14ac:dyDescent="0.15">
      <c r="A5" s="11"/>
      <c r="B5" s="11"/>
      <c r="C5" s="13"/>
    </row>
    <row r="6" spans="1:3" s="1" customFormat="1" x14ac:dyDescent="0.15">
      <c r="A6" s="12"/>
      <c r="B6" s="12"/>
      <c r="C6" s="13"/>
    </row>
    <row r="7" spans="1:3" x14ac:dyDescent="0.15">
      <c r="A7" s="8" t="s">
        <v>0</v>
      </c>
      <c r="B7" s="6">
        <v>4558</v>
      </c>
      <c r="C7" s="5">
        <v>51</v>
      </c>
    </row>
    <row r="8" spans="1:3" x14ac:dyDescent="0.15">
      <c r="A8" s="8"/>
      <c r="B8" s="2">
        <f>B7/$B7</f>
        <v>1</v>
      </c>
      <c r="C8" s="2">
        <f>C7/$B7</f>
        <v>1.1189118034225537E-2</v>
      </c>
    </row>
    <row r="9" spans="1:3" x14ac:dyDescent="0.15">
      <c r="A9" s="8" t="s">
        <v>1</v>
      </c>
      <c r="B9" s="6">
        <v>984</v>
      </c>
      <c r="C9" s="5">
        <v>7</v>
      </c>
    </row>
    <row r="10" spans="1:3" x14ac:dyDescent="0.15">
      <c r="A10" s="8"/>
      <c r="B10" s="2">
        <f>B9/$B9</f>
        <v>1</v>
      </c>
      <c r="C10" s="2">
        <f>C9/$B9</f>
        <v>7.1138211382113818E-3</v>
      </c>
    </row>
    <row r="11" spans="1:3" x14ac:dyDescent="0.15">
      <c r="A11" s="8" t="s">
        <v>2</v>
      </c>
      <c r="B11" s="6">
        <v>669</v>
      </c>
      <c r="C11" s="5">
        <v>28</v>
      </c>
    </row>
    <row r="12" spans="1:3" x14ac:dyDescent="0.15">
      <c r="A12" s="8"/>
      <c r="B12" s="2">
        <f>B11/$B11</f>
        <v>1</v>
      </c>
      <c r="C12" s="2">
        <f>C11/$B11</f>
        <v>4.1853512705530643E-2</v>
      </c>
    </row>
    <row r="13" spans="1:3" x14ac:dyDescent="0.15">
      <c r="A13" s="8" t="s">
        <v>3</v>
      </c>
      <c r="B13" s="6">
        <v>3180</v>
      </c>
      <c r="C13" s="5">
        <v>75</v>
      </c>
    </row>
    <row r="14" spans="1:3" x14ac:dyDescent="0.15">
      <c r="A14" s="8"/>
      <c r="B14" s="2">
        <f>B13/$B13</f>
        <v>1</v>
      </c>
      <c r="C14" s="2">
        <f>C13/$B13</f>
        <v>2.358490566037736E-2</v>
      </c>
    </row>
    <row r="15" spans="1:3" x14ac:dyDescent="0.15">
      <c r="A15" s="8" t="s">
        <v>4</v>
      </c>
      <c r="B15" s="6">
        <v>220</v>
      </c>
      <c r="C15" s="5">
        <v>2</v>
      </c>
    </row>
    <row r="16" spans="1:3" x14ac:dyDescent="0.15">
      <c r="A16" s="8"/>
      <c r="B16" s="2">
        <f>B15/$B15</f>
        <v>1</v>
      </c>
      <c r="C16" s="2">
        <f>C15/$B15</f>
        <v>9.0909090909090905E-3</v>
      </c>
    </row>
    <row r="17" spans="1:3" x14ac:dyDescent="0.15">
      <c r="A17" s="8" t="s">
        <v>5</v>
      </c>
      <c r="B17" s="6">
        <v>895</v>
      </c>
      <c r="C17" s="5">
        <v>34</v>
      </c>
    </row>
    <row r="18" spans="1:3" x14ac:dyDescent="0.15">
      <c r="A18" s="8"/>
      <c r="B18" s="2">
        <f>B17/$B17</f>
        <v>1</v>
      </c>
      <c r="C18" s="2">
        <f>C17/$B17</f>
        <v>3.798882681564246E-2</v>
      </c>
    </row>
    <row r="19" spans="1:3" x14ac:dyDescent="0.15">
      <c r="A19" s="8" t="s">
        <v>6</v>
      </c>
      <c r="B19" s="6">
        <v>891</v>
      </c>
      <c r="C19" s="5">
        <v>36</v>
      </c>
    </row>
    <row r="20" spans="1:3" x14ac:dyDescent="0.15">
      <c r="A20" s="8"/>
      <c r="B20" s="2">
        <f>B19/$B19</f>
        <v>1</v>
      </c>
      <c r="C20" s="2">
        <f>C19/$B19</f>
        <v>4.0404040404040407E-2</v>
      </c>
    </row>
    <row r="21" spans="1:3" x14ac:dyDescent="0.15">
      <c r="A21" s="8" t="s">
        <v>7</v>
      </c>
      <c r="B21" s="6">
        <v>2183</v>
      </c>
      <c r="C21" s="5">
        <v>45</v>
      </c>
    </row>
    <row r="22" spans="1:3" x14ac:dyDescent="0.15">
      <c r="A22" s="8"/>
      <c r="B22" s="2">
        <f>B21/$B21</f>
        <v>1</v>
      </c>
      <c r="C22" s="2">
        <f>C21/$B21</f>
        <v>2.0613834173156206E-2</v>
      </c>
    </row>
    <row r="23" spans="1:3" x14ac:dyDescent="0.15">
      <c r="A23" s="8" t="s">
        <v>8</v>
      </c>
      <c r="B23" s="6">
        <v>957</v>
      </c>
      <c r="C23" s="5">
        <v>34</v>
      </c>
    </row>
    <row r="24" spans="1:3" x14ac:dyDescent="0.15">
      <c r="A24" s="8"/>
      <c r="B24" s="2">
        <f>B23/$B23</f>
        <v>1</v>
      </c>
      <c r="C24" s="2">
        <f>C23/$B23</f>
        <v>3.5527690700104496E-2</v>
      </c>
    </row>
    <row r="25" spans="1:3" x14ac:dyDescent="0.15">
      <c r="A25" s="8" t="s">
        <v>9</v>
      </c>
      <c r="B25" s="6">
        <v>1281</v>
      </c>
      <c r="C25" s="5">
        <v>53</v>
      </c>
    </row>
    <row r="26" spans="1:3" x14ac:dyDescent="0.15">
      <c r="A26" s="8"/>
      <c r="B26" s="2">
        <f>B25/$B25</f>
        <v>1</v>
      </c>
      <c r="C26" s="2">
        <f>C25/$B25</f>
        <v>4.1373926619828257E-2</v>
      </c>
    </row>
    <row r="27" spans="1:3" x14ac:dyDescent="0.15">
      <c r="A27" s="8" t="s">
        <v>10</v>
      </c>
      <c r="B27" s="6">
        <v>5228</v>
      </c>
      <c r="C27" s="5">
        <v>55</v>
      </c>
    </row>
    <row r="28" spans="1:3" x14ac:dyDescent="0.15">
      <c r="A28" s="8"/>
      <c r="B28" s="2">
        <f>B27/$B27</f>
        <v>1</v>
      </c>
      <c r="C28" s="2">
        <f>C27/$B27</f>
        <v>1.0520275439938791E-2</v>
      </c>
    </row>
    <row r="29" spans="1:3" x14ac:dyDescent="0.15">
      <c r="A29" s="8" t="s">
        <v>11</v>
      </c>
      <c r="B29" s="6">
        <v>5700</v>
      </c>
      <c r="C29" s="5">
        <v>148</v>
      </c>
    </row>
    <row r="30" spans="1:3" x14ac:dyDescent="0.15">
      <c r="A30" s="8"/>
      <c r="B30" s="2">
        <f>B29/$B29</f>
        <v>1</v>
      </c>
      <c r="C30" s="2">
        <f>C29/$B29</f>
        <v>2.5964912280701753E-2</v>
      </c>
    </row>
    <row r="31" spans="1:3" x14ac:dyDescent="0.15">
      <c r="A31" s="8" t="s">
        <v>12</v>
      </c>
      <c r="B31" s="6">
        <v>17244</v>
      </c>
      <c r="C31" s="5">
        <v>785</v>
      </c>
    </row>
    <row r="32" spans="1:3" x14ac:dyDescent="0.15">
      <c r="A32" s="8"/>
      <c r="B32" s="2">
        <f>B31/$B31</f>
        <v>1</v>
      </c>
      <c r="C32" s="2">
        <f>C31/$B31</f>
        <v>4.5523080491765254E-2</v>
      </c>
    </row>
    <row r="33" spans="1:3" x14ac:dyDescent="0.15">
      <c r="A33" s="8" t="s">
        <v>13</v>
      </c>
      <c r="B33" s="6">
        <v>5935</v>
      </c>
      <c r="C33" s="5">
        <v>80</v>
      </c>
    </row>
    <row r="34" spans="1:3" x14ac:dyDescent="0.15">
      <c r="A34" s="8"/>
      <c r="B34" s="2">
        <f>B33/$B33</f>
        <v>1</v>
      </c>
      <c r="C34" s="2">
        <f>C33/$B33</f>
        <v>1.3479359730412805E-2</v>
      </c>
    </row>
    <row r="35" spans="1:3" x14ac:dyDescent="0.15">
      <c r="A35" s="8" t="s">
        <v>14</v>
      </c>
      <c r="B35" s="6">
        <v>1173</v>
      </c>
      <c r="C35" s="5">
        <v>80</v>
      </c>
    </row>
    <row r="36" spans="1:3" x14ac:dyDescent="0.15">
      <c r="A36" s="8"/>
      <c r="B36" s="2">
        <f>B35/$B35</f>
        <v>1</v>
      </c>
      <c r="C36" s="2">
        <f>C35/$B35</f>
        <v>6.8201193520886619E-2</v>
      </c>
    </row>
    <row r="37" spans="1:3" x14ac:dyDescent="0.15">
      <c r="A37" s="8" t="s">
        <v>15</v>
      </c>
      <c r="B37" s="6">
        <v>817</v>
      </c>
      <c r="C37" s="5">
        <v>6</v>
      </c>
    </row>
    <row r="38" spans="1:3" x14ac:dyDescent="0.15">
      <c r="A38" s="8"/>
      <c r="B38" s="2">
        <f>B37/$B37</f>
        <v>1</v>
      </c>
      <c r="C38" s="2">
        <f>C37/$B37</f>
        <v>7.3439412484700125E-3</v>
      </c>
    </row>
    <row r="39" spans="1:3" x14ac:dyDescent="0.15">
      <c r="A39" s="8" t="s">
        <v>16</v>
      </c>
      <c r="B39" s="6">
        <v>933</v>
      </c>
      <c r="C39" s="5">
        <v>16</v>
      </c>
    </row>
    <row r="40" spans="1:3" x14ac:dyDescent="0.15">
      <c r="A40" s="8"/>
      <c r="B40" s="2">
        <f>B39/$B39</f>
        <v>1</v>
      </c>
      <c r="C40" s="2">
        <f>C39/$B39</f>
        <v>1.7148981779206859E-2</v>
      </c>
    </row>
    <row r="41" spans="1:3" x14ac:dyDescent="0.15">
      <c r="A41" s="8" t="s">
        <v>17</v>
      </c>
      <c r="B41" s="6">
        <v>292</v>
      </c>
      <c r="C41" s="5">
        <v>19</v>
      </c>
    </row>
    <row r="42" spans="1:3" x14ac:dyDescent="0.15">
      <c r="A42" s="8"/>
      <c r="B42" s="2">
        <f>B41/$B41</f>
        <v>1</v>
      </c>
      <c r="C42" s="2">
        <f>C41/$B41</f>
        <v>6.5068493150684928E-2</v>
      </c>
    </row>
    <row r="43" spans="1:3" x14ac:dyDescent="0.15">
      <c r="A43" s="8" t="s">
        <v>18</v>
      </c>
      <c r="B43" s="6">
        <v>969</v>
      </c>
      <c r="C43" s="5">
        <v>36</v>
      </c>
    </row>
    <row r="44" spans="1:3" x14ac:dyDescent="0.15">
      <c r="A44" s="8"/>
      <c r="B44" s="2">
        <f>B43/$B43</f>
        <v>1</v>
      </c>
      <c r="C44" s="2">
        <f>C43/$B43</f>
        <v>3.7151702786377708E-2</v>
      </c>
    </row>
    <row r="45" spans="1:3" x14ac:dyDescent="0.15">
      <c r="A45" s="8" t="s">
        <v>19</v>
      </c>
      <c r="B45" s="6">
        <v>1952</v>
      </c>
      <c r="C45" s="5">
        <v>87</v>
      </c>
    </row>
    <row r="46" spans="1:3" x14ac:dyDescent="0.15">
      <c r="A46" s="8"/>
      <c r="B46" s="2">
        <f>B45/$B45</f>
        <v>1</v>
      </c>
      <c r="C46" s="2">
        <f>C45/$B45</f>
        <v>4.4569672131147542E-2</v>
      </c>
    </row>
    <row r="47" spans="1:3" x14ac:dyDescent="0.15">
      <c r="A47" s="8" t="s">
        <v>20</v>
      </c>
      <c r="B47" s="6">
        <v>1043</v>
      </c>
      <c r="C47" s="5">
        <v>19</v>
      </c>
    </row>
    <row r="48" spans="1:3" x14ac:dyDescent="0.15">
      <c r="A48" s="8"/>
      <c r="B48" s="2">
        <f>B47/$B47</f>
        <v>1</v>
      </c>
      <c r="C48" s="2">
        <f>C47/$B47</f>
        <v>1.8216682646212849E-2</v>
      </c>
    </row>
    <row r="49" spans="1:3" x14ac:dyDescent="0.15">
      <c r="A49" s="8" t="s">
        <v>21</v>
      </c>
      <c r="B49" s="6">
        <v>6449</v>
      </c>
      <c r="C49" s="5">
        <v>597</v>
      </c>
    </row>
    <row r="50" spans="1:3" x14ac:dyDescent="0.15">
      <c r="A50" s="8"/>
      <c r="B50" s="2">
        <f>B49/$B49</f>
        <v>1</v>
      </c>
      <c r="C50" s="2">
        <f>C49/$B49</f>
        <v>9.2572491859202979E-2</v>
      </c>
    </row>
    <row r="51" spans="1:3" x14ac:dyDescent="0.15">
      <c r="A51" s="8" t="s">
        <v>22</v>
      </c>
      <c r="B51" s="6">
        <v>7846</v>
      </c>
      <c r="C51" s="5">
        <v>52</v>
      </c>
    </row>
    <row r="52" spans="1:3" x14ac:dyDescent="0.15">
      <c r="A52" s="8"/>
      <c r="B52" s="2">
        <f>B51/$B51</f>
        <v>1</v>
      </c>
      <c r="C52" s="2">
        <f>C51/$B51</f>
        <v>6.6275809329594702E-3</v>
      </c>
    </row>
    <row r="53" spans="1:3" x14ac:dyDescent="0.15">
      <c r="A53" s="8" t="s">
        <v>23</v>
      </c>
      <c r="B53" s="6">
        <v>1549</v>
      </c>
      <c r="C53" s="5">
        <v>75</v>
      </c>
    </row>
    <row r="54" spans="1:3" x14ac:dyDescent="0.15">
      <c r="A54" s="8"/>
      <c r="B54" s="2">
        <f>B53/$B53</f>
        <v>1</v>
      </c>
      <c r="C54" s="2">
        <f>C53/$B53</f>
        <v>4.8418334409296319E-2</v>
      </c>
    </row>
    <row r="55" spans="1:3" x14ac:dyDescent="0.15">
      <c r="A55" s="8" t="s">
        <v>24</v>
      </c>
      <c r="B55" s="6">
        <v>1636</v>
      </c>
      <c r="C55" s="5">
        <v>35</v>
      </c>
    </row>
    <row r="56" spans="1:3" x14ac:dyDescent="0.15">
      <c r="A56" s="8"/>
      <c r="B56" s="2">
        <f>B55/$B55</f>
        <v>1</v>
      </c>
      <c r="C56" s="2">
        <f>C55/$B55</f>
        <v>2.1393643031784843E-2</v>
      </c>
    </row>
    <row r="57" spans="1:3" x14ac:dyDescent="0.15">
      <c r="A57" s="8" t="s">
        <v>25</v>
      </c>
      <c r="B57" s="6">
        <v>2962</v>
      </c>
      <c r="C57" s="5">
        <v>279</v>
      </c>
    </row>
    <row r="58" spans="1:3" x14ac:dyDescent="0.15">
      <c r="A58" s="8"/>
      <c r="B58" s="2">
        <f>B57/$B57</f>
        <v>1</v>
      </c>
      <c r="C58" s="2">
        <f>C57/$B57</f>
        <v>9.4193112761647532E-2</v>
      </c>
    </row>
    <row r="59" spans="1:3" x14ac:dyDescent="0.15">
      <c r="A59" s="8" t="s">
        <v>26</v>
      </c>
      <c r="B59" s="6">
        <v>4518</v>
      </c>
      <c r="C59" s="5">
        <v>572</v>
      </c>
    </row>
    <row r="60" spans="1:3" x14ac:dyDescent="0.15">
      <c r="A60" s="8"/>
      <c r="B60" s="2">
        <f>B59/$B59</f>
        <v>1</v>
      </c>
      <c r="C60" s="2">
        <f>C59/$B59</f>
        <v>0.12660469234174412</v>
      </c>
    </row>
    <row r="61" spans="1:3" x14ac:dyDescent="0.15">
      <c r="A61" s="8" t="s">
        <v>27</v>
      </c>
      <c r="B61" s="6">
        <v>3910</v>
      </c>
      <c r="C61" s="5">
        <v>124</v>
      </c>
    </row>
    <row r="62" spans="1:3" x14ac:dyDescent="0.15">
      <c r="A62" s="8"/>
      <c r="B62" s="2">
        <f>B61/$B61</f>
        <v>1</v>
      </c>
      <c r="C62" s="2">
        <f>C61/$B61</f>
        <v>3.1713554987212275E-2</v>
      </c>
    </row>
    <row r="63" spans="1:3" x14ac:dyDescent="0.15">
      <c r="A63" s="8" t="s">
        <v>28</v>
      </c>
      <c r="B63" s="6">
        <v>934</v>
      </c>
      <c r="C63" s="5">
        <v>41</v>
      </c>
    </row>
    <row r="64" spans="1:3" x14ac:dyDescent="0.15">
      <c r="A64" s="8"/>
      <c r="B64" s="2">
        <f>B63/$B63</f>
        <v>1</v>
      </c>
      <c r="C64" s="2">
        <f>C63/$B63</f>
        <v>4.3897216274089934E-2</v>
      </c>
    </row>
    <row r="65" spans="1:3" x14ac:dyDescent="0.15">
      <c r="A65" s="8" t="s">
        <v>29</v>
      </c>
      <c r="B65" s="6">
        <v>788</v>
      </c>
      <c r="C65" s="5">
        <v>14</v>
      </c>
    </row>
    <row r="66" spans="1:3" x14ac:dyDescent="0.15">
      <c r="A66" s="8"/>
      <c r="B66" s="2">
        <f>B65/$B65</f>
        <v>1</v>
      </c>
      <c r="C66" s="2">
        <f>C65/$B65</f>
        <v>1.7766497461928935E-2</v>
      </c>
    </row>
    <row r="67" spans="1:3" x14ac:dyDescent="0.15">
      <c r="A67" s="8" t="s">
        <v>30</v>
      </c>
      <c r="B67" s="6">
        <v>473</v>
      </c>
      <c r="C67" s="5">
        <v>92</v>
      </c>
    </row>
    <row r="68" spans="1:3" x14ac:dyDescent="0.15">
      <c r="A68" s="8"/>
      <c r="B68" s="2">
        <f>B67/$B67</f>
        <v>1</v>
      </c>
      <c r="C68" s="2">
        <f>C67/$B67</f>
        <v>0.1945031712473573</v>
      </c>
    </row>
    <row r="69" spans="1:3" x14ac:dyDescent="0.15">
      <c r="A69" s="8" t="s">
        <v>31</v>
      </c>
      <c r="B69" s="6">
        <v>663</v>
      </c>
      <c r="C69" s="5">
        <v>14</v>
      </c>
    </row>
    <row r="70" spans="1:3" x14ac:dyDescent="0.15">
      <c r="A70" s="8"/>
      <c r="B70" s="2">
        <f>B69/$B69</f>
        <v>1</v>
      </c>
      <c r="C70" s="2">
        <f>C69/$B69</f>
        <v>2.1116138763197588E-2</v>
      </c>
    </row>
    <row r="71" spans="1:3" x14ac:dyDescent="0.15">
      <c r="A71" s="8" t="s">
        <v>32</v>
      </c>
      <c r="B71" s="6">
        <v>1338</v>
      </c>
      <c r="C71" s="5">
        <v>99</v>
      </c>
    </row>
    <row r="72" spans="1:3" x14ac:dyDescent="0.15">
      <c r="A72" s="8"/>
      <c r="B72" s="2">
        <f>B71/$B71</f>
        <v>1</v>
      </c>
      <c r="C72" s="2">
        <f>C71/$B71</f>
        <v>7.3991031390134535E-2</v>
      </c>
    </row>
    <row r="73" spans="1:3" x14ac:dyDescent="0.15">
      <c r="A73" s="8" t="s">
        <v>33</v>
      </c>
      <c r="B73" s="6">
        <v>2245</v>
      </c>
      <c r="C73" s="5">
        <v>25</v>
      </c>
    </row>
    <row r="74" spans="1:3" x14ac:dyDescent="0.15">
      <c r="A74" s="8"/>
      <c r="B74" s="2">
        <f>B73/$B73</f>
        <v>1</v>
      </c>
      <c r="C74" s="2">
        <f>C73/$B73</f>
        <v>1.1135857461024499E-2</v>
      </c>
    </row>
    <row r="75" spans="1:3" x14ac:dyDescent="0.15">
      <c r="A75" s="8" t="s">
        <v>34</v>
      </c>
      <c r="B75" s="6">
        <v>1441</v>
      </c>
      <c r="C75" s="5">
        <v>27</v>
      </c>
    </row>
    <row r="76" spans="1:3" x14ac:dyDescent="0.15">
      <c r="A76" s="8"/>
      <c r="B76" s="2">
        <f>B75/$B75</f>
        <v>1</v>
      </c>
      <c r="C76" s="2">
        <f>C75/$B75</f>
        <v>1.8736988202637056E-2</v>
      </c>
    </row>
    <row r="77" spans="1:3" x14ac:dyDescent="0.15">
      <c r="A77" s="8" t="s">
        <v>35</v>
      </c>
      <c r="B77" s="6">
        <v>341</v>
      </c>
      <c r="C77" s="5">
        <v>13</v>
      </c>
    </row>
    <row r="78" spans="1:3" x14ac:dyDescent="0.15">
      <c r="A78" s="8"/>
      <c r="B78" s="2">
        <f>B77/$B77</f>
        <v>1</v>
      </c>
      <c r="C78" s="2">
        <f>C77/$B77</f>
        <v>3.8123167155425221E-2</v>
      </c>
    </row>
    <row r="79" spans="1:3" x14ac:dyDescent="0.15">
      <c r="A79" s="8" t="s">
        <v>36</v>
      </c>
      <c r="B79" s="6">
        <v>1129</v>
      </c>
      <c r="C79" s="5">
        <v>28</v>
      </c>
    </row>
    <row r="80" spans="1:3" x14ac:dyDescent="0.15">
      <c r="A80" s="8"/>
      <c r="B80" s="2">
        <f>B79/$B79</f>
        <v>1</v>
      </c>
      <c r="C80" s="2">
        <f>C79/$B79</f>
        <v>2.4800708591674048E-2</v>
      </c>
    </row>
    <row r="81" spans="1:3" x14ac:dyDescent="0.15">
      <c r="A81" s="8" t="s">
        <v>37</v>
      </c>
      <c r="B81" s="6">
        <v>533</v>
      </c>
      <c r="C81" s="5">
        <v>19</v>
      </c>
    </row>
    <row r="82" spans="1:3" x14ac:dyDescent="0.15">
      <c r="A82" s="8"/>
      <c r="B82" s="2">
        <f>B81/$B81</f>
        <v>1</v>
      </c>
      <c r="C82" s="2">
        <f>C81/$B81</f>
        <v>3.5647279549718573E-2</v>
      </c>
    </row>
    <row r="83" spans="1:3" x14ac:dyDescent="0.15">
      <c r="A83" s="8" t="s">
        <v>38</v>
      </c>
      <c r="B83" s="6">
        <v>661</v>
      </c>
      <c r="C83" s="5">
        <v>12</v>
      </c>
    </row>
    <row r="84" spans="1:3" x14ac:dyDescent="0.15">
      <c r="A84" s="8"/>
      <c r="B84" s="2">
        <f>B83/$B83</f>
        <v>1</v>
      </c>
      <c r="C84" s="2">
        <f>C83/$B83</f>
        <v>1.8154311649016642E-2</v>
      </c>
    </row>
    <row r="85" spans="1:3" x14ac:dyDescent="0.15">
      <c r="A85" s="8" t="s">
        <v>39</v>
      </c>
      <c r="B85" s="6">
        <v>4639</v>
      </c>
      <c r="C85" s="5">
        <v>106</v>
      </c>
    </row>
    <row r="86" spans="1:3" x14ac:dyDescent="0.15">
      <c r="A86" s="8"/>
      <c r="B86" s="2">
        <f>B85/$B85</f>
        <v>1</v>
      </c>
      <c r="C86" s="2">
        <f>C85/$B85</f>
        <v>2.2849752101746067E-2</v>
      </c>
    </row>
    <row r="87" spans="1:3" x14ac:dyDescent="0.15">
      <c r="A87" s="8" t="s">
        <v>40</v>
      </c>
      <c r="B87" s="6">
        <v>546</v>
      </c>
      <c r="C87" s="5">
        <v>22</v>
      </c>
    </row>
    <row r="88" spans="1:3" x14ac:dyDescent="0.15">
      <c r="A88" s="8"/>
      <c r="B88" s="2">
        <f>B87/$B87</f>
        <v>1</v>
      </c>
      <c r="C88" s="2">
        <f>C87/$B87</f>
        <v>4.0293040293040296E-2</v>
      </c>
    </row>
    <row r="89" spans="1:3" x14ac:dyDescent="0.15">
      <c r="A89" s="8" t="s">
        <v>41</v>
      </c>
      <c r="B89" s="6">
        <v>550</v>
      </c>
      <c r="C89" s="5">
        <v>16</v>
      </c>
    </row>
    <row r="90" spans="1:3" x14ac:dyDescent="0.15">
      <c r="A90" s="8"/>
      <c r="B90" s="2">
        <f>B89/$B89</f>
        <v>1</v>
      </c>
      <c r="C90" s="2">
        <f>C89/$B89</f>
        <v>2.9090909090909091E-2</v>
      </c>
    </row>
    <row r="91" spans="1:3" x14ac:dyDescent="0.15">
      <c r="A91" s="8" t="s">
        <v>42</v>
      </c>
      <c r="B91" s="6">
        <v>1259</v>
      </c>
      <c r="C91" s="5">
        <v>23</v>
      </c>
    </row>
    <row r="92" spans="1:3" x14ac:dyDescent="0.15">
      <c r="A92" s="8"/>
      <c r="B92" s="2">
        <f>B91/$B91</f>
        <v>1</v>
      </c>
      <c r="C92" s="2">
        <f>C91/$B91</f>
        <v>1.8268467037331215E-2</v>
      </c>
    </row>
    <row r="93" spans="1:3" x14ac:dyDescent="0.15">
      <c r="A93" s="8" t="s">
        <v>43</v>
      </c>
      <c r="B93" s="6">
        <v>1122</v>
      </c>
      <c r="C93" s="5">
        <v>136</v>
      </c>
    </row>
    <row r="94" spans="1:3" x14ac:dyDescent="0.15">
      <c r="A94" s="8"/>
      <c r="B94" s="2">
        <f>B93/$B93</f>
        <v>1</v>
      </c>
      <c r="C94" s="2">
        <f>C93/$B93</f>
        <v>0.12121212121212122</v>
      </c>
    </row>
    <row r="95" spans="1:3" x14ac:dyDescent="0.15">
      <c r="A95" s="8" t="s">
        <v>44</v>
      </c>
      <c r="B95" s="6">
        <v>405</v>
      </c>
      <c r="C95" s="5">
        <v>17</v>
      </c>
    </row>
    <row r="96" spans="1:3" x14ac:dyDescent="0.15">
      <c r="A96" s="8"/>
      <c r="B96" s="2">
        <f>B95/$B95</f>
        <v>1</v>
      </c>
      <c r="C96" s="2">
        <f>C95/$B95</f>
        <v>4.1975308641975309E-2</v>
      </c>
    </row>
    <row r="97" spans="1:3" x14ac:dyDescent="0.15">
      <c r="A97" s="8" t="s">
        <v>45</v>
      </c>
      <c r="B97" s="6">
        <v>1116</v>
      </c>
      <c r="C97" s="5">
        <v>53</v>
      </c>
    </row>
    <row r="98" spans="1:3" x14ac:dyDescent="0.15">
      <c r="A98" s="8"/>
      <c r="B98" s="2">
        <f>B97/$B97</f>
        <v>1</v>
      </c>
      <c r="C98" s="2">
        <f>C97/$B97</f>
        <v>4.7491039426523295E-2</v>
      </c>
    </row>
    <row r="99" spans="1:3" x14ac:dyDescent="0.15">
      <c r="A99" s="8" t="s">
        <v>46</v>
      </c>
      <c r="B99" s="6">
        <v>838</v>
      </c>
      <c r="C99" s="5">
        <v>7</v>
      </c>
    </row>
    <row r="100" spans="1:3" x14ac:dyDescent="0.15">
      <c r="A100" s="8"/>
      <c r="B100" s="2">
        <f>B99/$B99</f>
        <v>1</v>
      </c>
      <c r="C100" s="2">
        <f>C99/$B99</f>
        <v>8.3532219570405727E-3</v>
      </c>
    </row>
    <row r="101" spans="1:3" x14ac:dyDescent="0.15">
      <c r="A101" s="8" t="s">
        <v>47</v>
      </c>
      <c r="B101" s="5">
        <f>SUM(B7,B9,B11,B13,B15,B17,B19,B21,B23,B25,B27,B29,B31,B33,B35,B37,B39,B41,B43,B45,B47,B49,B51,B53,B55,B57,B59,B61,B63,B65,B67,B69,B71,B73,B75,B77,B79,B81,B83,B85,B87,B89,B91,B93,B95,B97,B99)</f>
        <v>106995</v>
      </c>
      <c r="C101" s="5">
        <f>SUM(C7,C9,C11,C13,C15,C17,C19,C21,C23,C25,C27,C29,C31,C33,C35,C37,C39,C41,C43,C45,C47,C49,C51,C53,C55,C57,C59,C61,C63,C65,C67,C69,C71,C73,C75,C77,C79,C81,C83,C85,C87,C89,C91,C93,C95,C97,C99)</f>
        <v>4194</v>
      </c>
    </row>
    <row r="102" spans="1:3" x14ac:dyDescent="0.15">
      <c r="A102" s="8"/>
      <c r="B102" s="2">
        <f>B101/$B101</f>
        <v>1</v>
      </c>
      <c r="C102" s="2">
        <f>C101/$B101</f>
        <v>3.919809336884901E-2</v>
      </c>
    </row>
    <row r="103" spans="1:3" x14ac:dyDescent="0.15">
      <c r="A103" s="9"/>
      <c r="B103" s="4"/>
    </row>
    <row r="104" spans="1:3" x14ac:dyDescent="0.15">
      <c r="A104" s="7"/>
      <c r="B104" s="3"/>
    </row>
    <row r="105" spans="1:3" x14ac:dyDescent="0.15">
      <c r="A105" s="7"/>
      <c r="B105" s="3"/>
    </row>
    <row r="106" spans="1:3" x14ac:dyDescent="0.15">
      <c r="A106" s="7"/>
      <c r="B106" s="3"/>
    </row>
    <row r="107" spans="1:3" x14ac:dyDescent="0.15">
      <c r="A107" s="7"/>
      <c r="B107" s="3"/>
    </row>
    <row r="108" spans="1:3" x14ac:dyDescent="0.15">
      <c r="A108" s="7"/>
      <c r="B108" s="3"/>
    </row>
  </sheetData>
  <mergeCells count="54">
    <mergeCell ref="A11:A12"/>
    <mergeCell ref="A4:A6"/>
    <mergeCell ref="B4:B6"/>
    <mergeCell ref="C4:C6"/>
    <mergeCell ref="A7:A8"/>
    <mergeCell ref="A9:A10"/>
    <mergeCell ref="A35:A36"/>
    <mergeCell ref="A13:A14"/>
    <mergeCell ref="A15:A16"/>
    <mergeCell ref="A17:A18"/>
    <mergeCell ref="A19:A20"/>
    <mergeCell ref="A21:A22"/>
    <mergeCell ref="A23:A24"/>
    <mergeCell ref="A25:A26"/>
    <mergeCell ref="A27:A28"/>
    <mergeCell ref="A29:A30"/>
    <mergeCell ref="A31:A32"/>
    <mergeCell ref="A33:A34"/>
    <mergeCell ref="A59:A60"/>
    <mergeCell ref="A37:A38"/>
    <mergeCell ref="A39:A40"/>
    <mergeCell ref="A41:A42"/>
    <mergeCell ref="A43:A44"/>
    <mergeCell ref="A45:A46"/>
    <mergeCell ref="A47:A48"/>
    <mergeCell ref="A49:A50"/>
    <mergeCell ref="A51:A52"/>
    <mergeCell ref="A53:A54"/>
    <mergeCell ref="A55:A56"/>
    <mergeCell ref="A57:A58"/>
    <mergeCell ref="A83:A84"/>
    <mergeCell ref="A61:A62"/>
    <mergeCell ref="A63:A64"/>
    <mergeCell ref="A65:A66"/>
    <mergeCell ref="A67:A68"/>
    <mergeCell ref="A69:A70"/>
    <mergeCell ref="A71:A72"/>
    <mergeCell ref="A73:A74"/>
    <mergeCell ref="A75:A76"/>
    <mergeCell ref="A77:A78"/>
    <mergeCell ref="A79:A80"/>
    <mergeCell ref="A81:A82"/>
    <mergeCell ref="A107:A108"/>
    <mergeCell ref="A85:A86"/>
    <mergeCell ref="A87:A88"/>
    <mergeCell ref="A89:A90"/>
    <mergeCell ref="A91:A92"/>
    <mergeCell ref="A93:A94"/>
    <mergeCell ref="A95:A96"/>
    <mergeCell ref="A97:A98"/>
    <mergeCell ref="A99:A100"/>
    <mergeCell ref="A101:A102"/>
    <mergeCell ref="A103:A104"/>
    <mergeCell ref="A105:A106"/>
  </mergeCells>
  <phoneticPr fontId="1"/>
  <pageMargins left="0.7" right="0.7" top="0.75" bottom="0.75" header="0.3" footer="0.3"/>
  <pageSetup paperSize="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第59表</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2014-05-26T00:35:29Z</cp:lastPrinted>
  <dcterms:created xsi:type="dcterms:W3CDTF">2013-07-31T00:49:21Z</dcterms:created>
  <dcterms:modified xsi:type="dcterms:W3CDTF">2015-03-12T00:26:03Z</dcterms:modified>
</cp:coreProperties>
</file>