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4（都道府県所属別と職位）" sheetId="1" r:id="rId1"/>
  </sheets>
  <definedNames>
    <definedName name="_xlnm.Print_Area" localSheetId="0">'表24（都道府県所属別と職位）'!$A$1:$AQ$27</definedName>
  </definedNames>
  <calcPr calcId="145621"/>
</workbook>
</file>

<file path=xl/calcChain.xml><?xml version="1.0" encoding="utf-8"?>
<calcChain xmlns="http://schemas.openxmlformats.org/spreadsheetml/2006/main">
  <c r="AP26" i="1" l="1"/>
  <c r="AO26" i="1"/>
  <c r="AN26" i="1"/>
  <c r="AM26" i="1"/>
  <c r="AL26" i="1"/>
  <c r="AK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AJ25" i="1"/>
  <c r="V25" i="1"/>
  <c r="R25" i="1"/>
  <c r="E25" i="1"/>
  <c r="D25" i="1" s="1"/>
  <c r="AJ24" i="1"/>
  <c r="V24" i="1"/>
  <c r="R24" i="1"/>
  <c r="D24" i="1" s="1"/>
  <c r="E24" i="1"/>
  <c r="AJ23" i="1"/>
  <c r="V23" i="1"/>
  <c r="D23" i="1" s="1"/>
  <c r="R23" i="1"/>
  <c r="E23" i="1"/>
  <c r="AJ22" i="1"/>
  <c r="AJ26" i="1" s="1"/>
  <c r="V22" i="1"/>
  <c r="R22" i="1"/>
  <c r="E22" i="1"/>
  <c r="D22" i="1"/>
  <c r="AJ21" i="1"/>
  <c r="V21" i="1"/>
  <c r="R21" i="1"/>
  <c r="E21" i="1"/>
  <c r="D21" i="1" s="1"/>
  <c r="AJ20" i="1"/>
  <c r="V20" i="1"/>
  <c r="V26" i="1" s="1"/>
  <c r="R20" i="1"/>
  <c r="R26" i="1" s="1"/>
  <c r="E20" i="1"/>
  <c r="E26" i="1" s="1"/>
  <c r="AP12" i="1"/>
  <c r="AO12" i="1"/>
  <c r="AN12" i="1"/>
  <c r="AM12" i="1"/>
  <c r="AL12" i="1"/>
  <c r="AK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U12" i="1"/>
  <c r="T12" i="1"/>
  <c r="S12" i="1"/>
  <c r="Q12" i="1"/>
  <c r="P12" i="1"/>
  <c r="O12" i="1"/>
  <c r="N12" i="1"/>
  <c r="M12" i="1"/>
  <c r="L12" i="1"/>
  <c r="K12" i="1"/>
  <c r="J12" i="1"/>
  <c r="I12" i="1"/>
  <c r="E12" i="1" s="1"/>
  <c r="H12" i="1"/>
  <c r="G12" i="1"/>
  <c r="F12" i="1"/>
  <c r="AJ11" i="1"/>
  <c r="V11" i="1"/>
  <c r="D11" i="1" s="1"/>
  <c r="R11" i="1"/>
  <c r="E11" i="1"/>
  <c r="AJ10" i="1"/>
  <c r="V10" i="1"/>
  <c r="D10" i="1" s="1"/>
  <c r="R10" i="1"/>
  <c r="E10" i="1"/>
  <c r="AJ9" i="1"/>
  <c r="V9" i="1"/>
  <c r="R9" i="1"/>
  <c r="E9" i="1"/>
  <c r="D9" i="1"/>
  <c r="AJ8" i="1"/>
  <c r="V8" i="1"/>
  <c r="R8" i="1"/>
  <c r="E8" i="1"/>
  <c r="D8" i="1" s="1"/>
  <c r="AJ7" i="1"/>
  <c r="V7" i="1"/>
  <c r="D7" i="1" s="1"/>
  <c r="R7" i="1"/>
  <c r="E7" i="1"/>
  <c r="AJ6" i="1"/>
  <c r="AJ12" i="1" s="1"/>
  <c r="V6" i="1"/>
  <c r="D6" i="1" s="1"/>
  <c r="R6" i="1"/>
  <c r="R12" i="1" s="1"/>
  <c r="E6" i="1"/>
  <c r="D26" i="1" l="1"/>
  <c r="V12" i="1"/>
  <c r="D12" i="1" s="1"/>
  <c r="D20" i="1"/>
</calcChain>
</file>

<file path=xl/sharedStrings.xml><?xml version="1.0" encoding="utf-8"?>
<sst xmlns="http://schemas.openxmlformats.org/spreadsheetml/2006/main" count="110" uniqueCount="60">
  <si>
    <t>表24（１）　都道府県所属別職位別常勤保健師数</t>
    <rPh sb="0" eb="1">
      <t>ヒョウ</t>
    </rPh>
    <rPh sb="11" eb="13">
      <t>ショゾク</t>
    </rPh>
    <rPh sb="13" eb="14">
      <t>ベツ</t>
    </rPh>
    <rPh sb="14" eb="16">
      <t>ショクイ</t>
    </rPh>
    <rPh sb="16" eb="17">
      <t>ベツ</t>
    </rPh>
    <rPh sb="17" eb="19">
      <t>ジョウキン</t>
    </rPh>
    <rPh sb="21" eb="22">
      <t>シ</t>
    </rPh>
    <rPh sb="22" eb="23">
      <t>スウ</t>
    </rPh>
    <phoneticPr fontId="4"/>
  </si>
  <si>
    <t>（単位：人）</t>
    <phoneticPr fontId="4"/>
  </si>
  <si>
    <t>都道府県</t>
    <rPh sb="0" eb="4">
      <t>トドウフケン</t>
    </rPh>
    <phoneticPr fontId="4"/>
  </si>
  <si>
    <t>合計</t>
    <rPh sb="0" eb="2">
      <t>ゴウケイ</t>
    </rPh>
    <phoneticPr fontId="4"/>
  </si>
  <si>
    <t>小計</t>
  </si>
  <si>
    <t>本庁</t>
    <rPh sb="0" eb="2">
      <t>ホンチョウ</t>
    </rPh>
    <phoneticPr fontId="4"/>
  </si>
  <si>
    <t>教育
委員
会・
教育
庁等</t>
  </si>
  <si>
    <t>保健所</t>
    <rPh sb="0" eb="3">
      <t>ホケンジョ</t>
    </rPh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</si>
  <si>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</si>
  <si>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</si>
  <si>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5">
      <t>ブモン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</si>
  <si>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</si>
  <si>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</si>
  <si>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医療部門</t>
    <rPh sb="0" eb="2">
      <t>イリョウ</t>
    </rPh>
    <rPh sb="2" eb="4">
      <t>ブモン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</si>
  <si>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</si>
  <si>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国民
健康
保険
部門</t>
    <rPh sb="0" eb="2">
      <t>コクミン</t>
    </rPh>
    <rPh sb="3" eb="5">
      <t>ケンコウ</t>
    </rPh>
    <rPh sb="6" eb="8">
      <t>ホケン</t>
    </rPh>
    <rPh sb="9" eb="11">
      <t>ブモン</t>
    </rPh>
    <phoneticPr fontId="4"/>
  </si>
  <si>
    <t>職員
の
健康
管理
部門</t>
    <rPh sb="0" eb="2">
      <t>ショクイン</t>
    </rPh>
    <rPh sb="5" eb="7">
      <t>ケンコウ</t>
    </rPh>
    <rPh sb="8" eb="10">
      <t>カンリ</t>
    </rPh>
    <rPh sb="11" eb="13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</si>
  <si>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</si>
  <si>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</si>
  <si>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保健福祉部門</t>
    <rPh sb="0" eb="2">
      <t>ホケン</t>
    </rPh>
    <rPh sb="2" eb="4">
      <t>フクシ</t>
    </rPh>
    <rPh sb="4" eb="5">
      <t>ブ</t>
    </rPh>
    <rPh sb="5" eb="6">
      <t>モン</t>
    </rPh>
    <phoneticPr fontId="4"/>
  </si>
  <si>
    <t>健康
増進
施設
等</t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</si>
  <si>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</si>
  <si>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</si>
  <si>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介護･
老人
福祉
施設
等</t>
    <rPh sb="0" eb="2">
      <t>カイゴ</t>
    </rPh>
    <rPh sb="4" eb="6">
      <t>ロウジン</t>
    </rPh>
    <rPh sb="7" eb="8">
      <t>フク</t>
    </rPh>
    <rPh sb="8" eb="9">
      <t>サイワイ</t>
    </rPh>
    <rPh sb="10" eb="12">
      <t>シセツ</t>
    </rPh>
    <rPh sb="13" eb="14">
      <t>トウ</t>
    </rPh>
    <phoneticPr fontId="4"/>
  </si>
  <si>
    <t>児童
相談
所</t>
    <rPh sb="0" eb="2">
      <t>ジドウ</t>
    </rPh>
    <rPh sb="3" eb="4">
      <t>ソウ</t>
    </rPh>
    <rPh sb="4" eb="5">
      <t>ダン</t>
    </rPh>
    <rPh sb="6" eb="7">
      <t>ジョ</t>
    </rPh>
    <phoneticPr fontId="4"/>
  </si>
  <si>
    <t>その
他の
児童
福祉
施設</t>
    <rPh sb="3" eb="4">
      <t>タ</t>
    </rPh>
    <rPh sb="6" eb="8">
      <t>ジドウ</t>
    </rPh>
    <rPh sb="9" eb="10">
      <t>フク</t>
    </rPh>
    <rPh sb="10" eb="11">
      <t>サイワイ</t>
    </rPh>
    <rPh sb="12" eb="14">
      <t>シセツ</t>
    </rPh>
    <phoneticPr fontId="4"/>
  </si>
  <si>
    <t>女性
相談
所</t>
    <rPh sb="0" eb="2">
      <t>ジョセイ</t>
    </rPh>
    <rPh sb="3" eb="5">
      <t>ソウダン</t>
    </rPh>
    <rPh sb="6" eb="7">
      <t>ショ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</si>
  <si>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2">
      <t>ショウガイ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</si>
  <si>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</si>
  <si>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6">
      <t>シンリョウ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</si>
  <si>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</si>
  <si>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</si>
  <si>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その
他</t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</si>
  <si>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2">
      <t>コウイキ</t>
    </rPh>
    <rPh sb="13" eb="15">
      <t>レンゴウ</t>
    </rPh>
    <phoneticPr fontId="4"/>
  </si>
  <si>
    <t>介護
保険
関連
等の
第３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</si>
  <si>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都道
府県
警察
の健
康管
理部
門</t>
    <rPh sb="0" eb="2">
      <t>トドウ</t>
    </rPh>
    <rPh sb="3" eb="5">
      <t>フケン</t>
    </rPh>
    <rPh sb="6" eb="8">
      <t>ケイサツ</t>
    </rPh>
    <rPh sb="10" eb="11">
      <t>ケン</t>
    </rPh>
    <rPh sb="12" eb="13">
      <t>ヤスシ</t>
    </rPh>
    <rPh sb="13" eb="14">
      <t>カン</t>
    </rPh>
    <rPh sb="15" eb="16">
      <t>リ</t>
    </rPh>
    <rPh sb="16" eb="17">
      <t>ブ</t>
    </rPh>
    <rPh sb="18" eb="19">
      <t>モン</t>
    </rPh>
    <phoneticPr fontId="4"/>
  </si>
  <si>
    <t>国･他
の都
道府
県へ</t>
    <rPh sb="0" eb="1">
      <t>クニ</t>
    </rPh>
    <rPh sb="2" eb="3">
      <t>タ</t>
    </rPh>
    <rPh sb="5" eb="6">
      <t>ミヤコ</t>
    </rPh>
    <rPh sb="7" eb="8">
      <t>ミチ</t>
    </rPh>
    <rPh sb="8" eb="9">
      <t>フ</t>
    </rPh>
    <rPh sb="10" eb="11">
      <t>ケン</t>
    </rPh>
    <phoneticPr fontId="4"/>
  </si>
  <si>
    <t>市町
村へ</t>
    <rPh sb="0" eb="2">
      <t>シチョウ</t>
    </rPh>
    <rPh sb="3" eb="4">
      <t>ムラ</t>
    </rPh>
    <phoneticPr fontId="4"/>
  </si>
  <si>
    <t>老人
福祉
担当
課</t>
    <rPh sb="0" eb="2">
      <t>ロウジン</t>
    </rPh>
    <rPh sb="3" eb="5">
      <t>フクシ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</si>
  <si>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5">
      <t>フクシ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</si>
  <si>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シ</t>
    </rPh>
    <rPh sb="7" eb="8">
      <t>タン</t>
    </rPh>
    <rPh sb="9" eb="11">
      <t>トウカ</t>
    </rPh>
    <phoneticPr fontId="4"/>
  </si>
  <si>
    <t>その
他</t>
    <rPh sb="3" eb="4">
      <t>ホカ</t>
    </rPh>
    <phoneticPr fontId="4"/>
  </si>
  <si>
    <t>部局長級</t>
    <rPh sb="0" eb="2">
      <t>ブキョク</t>
    </rPh>
    <rPh sb="2" eb="3">
      <t>チョウ</t>
    </rPh>
    <rPh sb="3" eb="4">
      <t>キュウ</t>
    </rPh>
    <phoneticPr fontId="4"/>
  </si>
  <si>
    <t>次長級</t>
    <rPh sb="0" eb="3">
      <t>ジチョウキュウ</t>
    </rPh>
    <phoneticPr fontId="4"/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</si>
  <si>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</si>
  <si>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</si>
  <si>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</si>
  <si>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rPh sb="0" eb="2">
      <t>カカリイン</t>
    </rPh>
    <phoneticPr fontId="4"/>
  </si>
  <si>
    <t>合　計</t>
    <rPh sb="0" eb="1">
      <t>ゴウ</t>
    </rPh>
    <rPh sb="2" eb="3">
      <t>ケイ</t>
    </rPh>
    <phoneticPr fontId="4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</si>
  <si>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8"/>
  </si>
  <si>
    <t>表24（２）　都道府県所属別職位別常勤保健師数（再掲：統括的な役割を担う保健師）</t>
    <rPh sb="0" eb="1">
      <t>ヒョウ</t>
    </rPh>
    <rPh sb="11" eb="13">
      <t>ショゾク</t>
    </rPh>
    <rPh sb="13" eb="14">
      <t>ベツ</t>
    </rPh>
    <rPh sb="14" eb="16">
      <t>ショクイ</t>
    </rPh>
    <rPh sb="16" eb="17">
      <t>ベツ</t>
    </rPh>
    <rPh sb="17" eb="19">
      <t>ジョウキン</t>
    </rPh>
    <rPh sb="21" eb="22">
      <t>シ</t>
    </rPh>
    <rPh sb="22" eb="23">
      <t>スウ</t>
    </rPh>
    <rPh sb="24" eb="26">
      <t>サイケイ</t>
    </rPh>
    <rPh sb="27" eb="30">
      <t>トウカツテキ</t>
    </rPh>
    <rPh sb="31" eb="33">
      <t>ヤクワリ</t>
    </rPh>
    <rPh sb="34" eb="35">
      <t>ニナ</t>
    </rPh>
    <rPh sb="36" eb="39">
      <t>ホケンシ</t>
    </rPh>
    <phoneticPr fontId="4"/>
  </si>
  <si>
    <t>（単位：人）</t>
    <phoneticPr fontId="4"/>
  </si>
  <si>
    <t>都道府県</t>
    <phoneticPr fontId="4"/>
  </si>
  <si>
    <t>その
他</t>
    <phoneticPr fontId="4"/>
  </si>
  <si>
    <t>部局長級かつ統括的な役割を担う保健師</t>
    <rPh sb="0" eb="2">
      <t>ブキョク</t>
    </rPh>
    <rPh sb="2" eb="3">
      <t>チョウ</t>
    </rPh>
    <rPh sb="3" eb="4">
      <t>キュウ</t>
    </rPh>
    <phoneticPr fontId="4"/>
  </si>
  <si>
    <t>次長級かつ統括的な役割を担う保健師</t>
    <rPh sb="0" eb="3">
      <t>ジチョウキュウ</t>
    </rPh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</si>
  <si>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</si>
  <si>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</si>
  <si>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</si>
  <si>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rPh sb="0" eb="2">
      <t>カカリイン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</si>
</sst>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6" fillId="2" borderId="26" xfId="1" applyNumberFormat="1" applyFont="1" applyFill="1" applyBorder="1" applyAlignment="1">
      <alignment vertical="center" shrinkToFit="1"/>
    </xf>
    <xf numFmtId="41" fontId="6" fillId="3" borderId="27" xfId="1" applyNumberFormat="1" applyFont="1" applyFill="1" applyBorder="1" applyAlignment="1">
      <alignment vertical="center" shrinkToFit="1"/>
    </xf>
    <xf numFmtId="41" fontId="6" fillId="0" borderId="28" xfId="1" applyNumberFormat="1" applyFont="1" applyBorder="1" applyAlignment="1">
      <alignment vertical="center" shrinkToFit="1"/>
    </xf>
    <xf numFmtId="41" fontId="6" fillId="0" borderId="29" xfId="1" applyNumberFormat="1" applyFont="1" applyBorder="1" applyAlignment="1">
      <alignment vertical="center" shrinkToFit="1"/>
    </xf>
    <xf numFmtId="41" fontId="6" fillId="3" borderId="30" xfId="1" applyNumberFormat="1" applyFont="1" applyFill="1" applyBorder="1" applyAlignment="1">
      <alignment vertical="center" shrinkToFit="1"/>
    </xf>
    <xf numFmtId="41" fontId="6" fillId="3" borderId="31" xfId="1" applyNumberFormat="1" applyFont="1" applyFill="1" applyBorder="1" applyAlignment="1">
      <alignment vertical="center" shrinkToFit="1"/>
    </xf>
    <xf numFmtId="41" fontId="6" fillId="0" borderId="32" xfId="1" applyNumberFormat="1" applyFont="1" applyBorder="1" applyAlignment="1">
      <alignment vertical="center" shrinkToFit="1"/>
    </xf>
    <xf numFmtId="41" fontId="6" fillId="0" borderId="32" xfId="1" applyNumberFormat="1" applyFont="1" applyFill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1" fontId="6" fillId="3" borderId="35" xfId="1" applyNumberFormat="1" applyFont="1" applyFill="1" applyBorder="1" applyAlignment="1">
      <alignment vertical="center" shrinkToFit="1"/>
    </xf>
    <xf numFmtId="41" fontId="6" fillId="0" borderId="10" xfId="1" applyNumberFormat="1" applyFont="1" applyBorder="1" applyAlignment="1">
      <alignment vertical="center" shrinkToFit="1"/>
    </xf>
    <xf numFmtId="41" fontId="6" fillId="0" borderId="16" xfId="1" applyNumberFormat="1" applyFont="1" applyBorder="1" applyAlignment="1">
      <alignment vertical="center" shrinkToFit="1"/>
    </xf>
    <xf numFmtId="41" fontId="6" fillId="3" borderId="26" xfId="1" applyNumberFormat="1" applyFont="1" applyFill="1" applyBorder="1" applyAlignment="1">
      <alignment vertical="center" shrinkToFit="1"/>
    </xf>
    <xf numFmtId="41" fontId="6" fillId="3" borderId="13" xfId="1" applyNumberFormat="1" applyFont="1" applyFill="1" applyBorder="1" applyAlignment="1">
      <alignment vertical="center" shrinkToFit="1"/>
    </xf>
    <xf numFmtId="41" fontId="6" fillId="0" borderId="11" xfId="1" applyNumberFormat="1" applyFont="1" applyBorder="1" applyAlignment="1">
      <alignment vertical="center" shrinkToFit="1"/>
    </xf>
    <xf numFmtId="41" fontId="6" fillId="0" borderId="11" xfId="1" applyNumberFormat="1" applyFont="1" applyFill="1" applyBorder="1" applyAlignment="1">
      <alignment vertical="center" shrinkToFit="1"/>
    </xf>
    <xf numFmtId="41" fontId="6" fillId="2" borderId="36" xfId="1" applyNumberFormat="1" applyFont="1" applyFill="1" applyBorder="1" applyAlignment="1">
      <alignment vertical="center" shrinkToFit="1"/>
    </xf>
    <xf numFmtId="41" fontId="6" fillId="3" borderId="37" xfId="1" applyNumberFormat="1" applyFont="1" applyFill="1" applyBorder="1" applyAlignment="1">
      <alignment vertical="center" shrinkToFit="1"/>
    </xf>
    <xf numFmtId="41" fontId="6" fillId="0" borderId="9" xfId="1" applyNumberFormat="1" applyFont="1" applyBorder="1" applyAlignment="1">
      <alignment vertical="center" shrinkToFit="1"/>
    </xf>
    <xf numFmtId="41" fontId="6" fillId="0" borderId="15" xfId="1" applyNumberFormat="1" applyFont="1" applyBorder="1" applyAlignment="1">
      <alignment vertical="center" shrinkToFit="1"/>
    </xf>
    <xf numFmtId="41" fontId="6" fillId="3" borderId="38" xfId="1" applyNumberFormat="1" applyFont="1" applyFill="1" applyBorder="1" applyAlignment="1">
      <alignment vertical="center" shrinkToFit="1"/>
    </xf>
    <xf numFmtId="41" fontId="6" fillId="3" borderId="39" xfId="1" applyNumberFormat="1" applyFont="1" applyFill="1" applyBorder="1" applyAlignment="1">
      <alignment vertical="center" shrinkToFit="1"/>
    </xf>
    <xf numFmtId="41" fontId="6" fillId="0" borderId="21" xfId="1" applyNumberFormat="1" applyFont="1" applyBorder="1" applyAlignment="1">
      <alignment vertical="center" shrinkToFit="1"/>
    </xf>
    <xf numFmtId="41" fontId="6" fillId="0" borderId="21" xfId="1" applyNumberFormat="1" applyFont="1" applyFill="1" applyBorder="1" applyAlignment="1">
      <alignment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1" fontId="6" fillId="2" borderId="40" xfId="1" applyNumberFormat="1" applyFont="1" applyFill="1" applyBorder="1" applyAlignment="1">
      <alignment vertical="center" shrinkToFit="1"/>
    </xf>
    <xf numFmtId="41" fontId="6" fillId="3" borderId="42" xfId="1" applyNumberFormat="1" applyFont="1" applyFill="1" applyBorder="1" applyAlignment="1">
      <alignment vertical="center" shrinkToFit="1"/>
    </xf>
    <xf numFmtId="41" fontId="6" fillId="0" borderId="43" xfId="1" applyNumberFormat="1" applyFont="1" applyBorder="1" applyAlignment="1">
      <alignment vertical="center" shrinkToFit="1"/>
    </xf>
    <xf numFmtId="41" fontId="6" fillId="0" borderId="44" xfId="1" applyNumberFormat="1" applyFont="1" applyBorder="1" applyAlignment="1">
      <alignment vertical="center" shrinkToFit="1"/>
    </xf>
    <xf numFmtId="41" fontId="6" fillId="3" borderId="45" xfId="1" applyNumberFormat="1" applyFont="1" applyFill="1" applyBorder="1" applyAlignment="1">
      <alignment vertical="center" shrinkToFit="1"/>
    </xf>
    <xf numFmtId="41" fontId="6" fillId="3" borderId="46" xfId="1" applyNumberFormat="1" applyFont="1" applyFill="1" applyBorder="1" applyAlignment="1">
      <alignment vertical="center" shrinkToFit="1"/>
    </xf>
    <xf numFmtId="41" fontId="6" fillId="0" borderId="47" xfId="1" applyNumberFormat="1" applyFont="1" applyBorder="1" applyAlignment="1">
      <alignment vertical="center" shrinkToFit="1"/>
    </xf>
    <xf numFmtId="41" fontId="6" fillId="0" borderId="47" xfId="1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1" fontId="6" fillId="2" borderId="25" xfId="1" applyNumberFormat="1" applyFont="1" applyFill="1" applyBorder="1" applyAlignment="1">
      <alignment vertical="center" shrinkToFi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1" fontId="6" fillId="2" borderId="33" xfId="1" applyNumberFormat="1" applyFont="1" applyFill="1" applyBorder="1" applyAlignment="1">
      <alignment vertical="center" shrinkToFit="1"/>
    </xf>
    <xf numFmtId="41" fontId="6" fillId="2" borderId="48" xfId="1" applyNumberFormat="1" applyFont="1" applyFill="1" applyBorder="1" applyAlignment="1">
      <alignment vertical="center" shrinkToFit="1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0000"/>
    <pageSetUpPr fitToPage="1"/>
  </sheetPr>
  <dimension ref="A1:AQ27"/>
  <sheetViews>
    <sheetView showGridLines="0" tabSelected="1" view="pageBreakPreview" zoomScale="75" zoomScaleNormal="75" zoomScaleSheetLayoutView="75" workbookViewId="0">
      <selection activeCell="L32" sqref="L32"/>
    </sheetView>
  </sheetViews>
  <sheetFormatPr defaultRowHeight="13.5" x14ac:dyDescent="0.15"/>
  <cols>
    <col min="1" max="2" width="3.5" style="2" customWidth="1"/>
    <col min="3" max="3" width="18.875" style="2" customWidth="1"/>
    <col min="4" max="4" width="9.375" style="2" customWidth="1"/>
    <col min="5" max="5" width="7.375" style="2" customWidth="1"/>
    <col min="6" max="16" width="5.75" style="2" customWidth="1"/>
    <col min="17" max="18" width="7.375" style="2" customWidth="1"/>
    <col min="19" max="21" width="5.75" style="2" customWidth="1"/>
    <col min="22" max="22" width="7.375" style="2" customWidth="1"/>
    <col min="23" max="35" width="5.75" style="2" customWidth="1"/>
    <col min="36" max="36" width="7.375" style="2" customWidth="1"/>
    <col min="37" max="42" width="5.75" style="2" customWidth="1"/>
    <col min="43" max="43" width="3.25" style="2" customWidth="1"/>
    <col min="44" max="16384" width="9" style="2"/>
  </cols>
  <sheetData>
    <row r="1" spans="1:43" ht="29.25" customHeight="1" x14ac:dyDescent="0.1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3" ht="21" customHeight="1" thickBot="1" x14ac:dyDescent="0.2">
      <c r="B2" s="4"/>
      <c r="D2" s="3"/>
      <c r="E2" s="3"/>
      <c r="AO2" s="5" t="s">
        <v>1</v>
      </c>
      <c r="AP2" s="5"/>
    </row>
    <row r="3" spans="1:43" s="6" customFormat="1" ht="45" customHeight="1" x14ac:dyDescent="0.15">
      <c r="B3" s="7" t="s">
        <v>2</v>
      </c>
      <c r="C3" s="8"/>
      <c r="D3" s="9" t="s">
        <v>3</v>
      </c>
      <c r="E3" s="10" t="s">
        <v>4</v>
      </c>
      <c r="F3" s="11" t="s">
        <v>5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6</v>
      </c>
      <c r="R3" s="13" t="s">
        <v>4</v>
      </c>
      <c r="S3" s="11" t="s">
        <v>7</v>
      </c>
      <c r="T3" s="11"/>
      <c r="U3" s="11"/>
      <c r="V3" s="10" t="s">
        <v>4</v>
      </c>
      <c r="W3" s="11" t="s">
        <v>8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4"/>
      <c r="AJ3" s="10" t="s">
        <v>4</v>
      </c>
      <c r="AK3" s="11" t="s">
        <v>9</v>
      </c>
      <c r="AL3" s="11"/>
      <c r="AM3" s="11"/>
      <c r="AN3" s="11"/>
      <c r="AO3" s="11"/>
      <c r="AP3" s="15"/>
      <c r="AQ3" s="16"/>
    </row>
    <row r="4" spans="1:43" s="6" customFormat="1" ht="21.75" customHeight="1" x14ac:dyDescent="0.15">
      <c r="B4" s="17"/>
      <c r="C4" s="18"/>
      <c r="D4" s="19"/>
      <c r="E4" s="20"/>
      <c r="F4" s="21" t="s">
        <v>10</v>
      </c>
      <c r="G4" s="22" t="s">
        <v>11</v>
      </c>
      <c r="H4" s="23" t="s">
        <v>12</v>
      </c>
      <c r="I4" s="24"/>
      <c r="J4" s="24"/>
      <c r="K4" s="25"/>
      <c r="L4" s="26" t="s">
        <v>13</v>
      </c>
      <c r="M4" s="26" t="s">
        <v>14</v>
      </c>
      <c r="N4" s="26" t="s">
        <v>15</v>
      </c>
      <c r="O4" s="26" t="s">
        <v>16</v>
      </c>
      <c r="P4" s="27" t="s">
        <v>17</v>
      </c>
      <c r="Q4" s="28"/>
      <c r="R4" s="29"/>
      <c r="S4" s="26" t="s">
        <v>18</v>
      </c>
      <c r="T4" s="26" t="s">
        <v>19</v>
      </c>
      <c r="U4" s="27" t="s">
        <v>14</v>
      </c>
      <c r="V4" s="20"/>
      <c r="W4" s="22" t="s">
        <v>20</v>
      </c>
      <c r="X4" s="26" t="s">
        <v>21</v>
      </c>
      <c r="Y4" s="22" t="s">
        <v>22</v>
      </c>
      <c r="Z4" s="22" t="s">
        <v>23</v>
      </c>
      <c r="AA4" s="22" t="s">
        <v>24</v>
      </c>
      <c r="AB4" s="22" t="s">
        <v>25</v>
      </c>
      <c r="AC4" s="22" t="s">
        <v>26</v>
      </c>
      <c r="AD4" s="22" t="s">
        <v>27</v>
      </c>
      <c r="AE4" s="26" t="s">
        <v>28</v>
      </c>
      <c r="AF4" s="26" t="s">
        <v>29</v>
      </c>
      <c r="AG4" s="26" t="s">
        <v>30</v>
      </c>
      <c r="AH4" s="27" t="s">
        <v>31</v>
      </c>
      <c r="AI4" s="30" t="s">
        <v>32</v>
      </c>
      <c r="AJ4" s="29"/>
      <c r="AK4" s="26" t="s">
        <v>33</v>
      </c>
      <c r="AL4" s="26" t="s">
        <v>34</v>
      </c>
      <c r="AM4" s="26" t="s">
        <v>35</v>
      </c>
      <c r="AN4" s="26" t="s">
        <v>36</v>
      </c>
      <c r="AO4" s="26" t="s">
        <v>37</v>
      </c>
      <c r="AP4" s="31" t="s">
        <v>32</v>
      </c>
      <c r="AQ4" s="16"/>
    </row>
    <row r="5" spans="1:43" s="6" customFormat="1" ht="150" customHeight="1" thickBot="1" x14ac:dyDescent="0.2">
      <c r="B5" s="32"/>
      <c r="C5" s="33"/>
      <c r="D5" s="34"/>
      <c r="E5" s="35"/>
      <c r="F5" s="36"/>
      <c r="G5" s="21"/>
      <c r="H5" s="37" t="s">
        <v>38</v>
      </c>
      <c r="I5" s="37" t="s">
        <v>39</v>
      </c>
      <c r="J5" s="37" t="s">
        <v>40</v>
      </c>
      <c r="K5" s="37" t="s">
        <v>41</v>
      </c>
      <c r="L5" s="38"/>
      <c r="M5" s="38"/>
      <c r="N5" s="38"/>
      <c r="O5" s="38"/>
      <c r="P5" s="39"/>
      <c r="Q5" s="40"/>
      <c r="R5" s="41"/>
      <c r="S5" s="42"/>
      <c r="T5" s="42"/>
      <c r="U5" s="43"/>
      <c r="V5" s="35"/>
      <c r="W5" s="21"/>
      <c r="X5" s="38"/>
      <c r="Y5" s="21"/>
      <c r="Z5" s="21"/>
      <c r="AA5" s="21"/>
      <c r="AB5" s="21"/>
      <c r="AC5" s="21"/>
      <c r="AD5" s="21"/>
      <c r="AE5" s="38"/>
      <c r="AF5" s="38"/>
      <c r="AG5" s="38"/>
      <c r="AH5" s="44"/>
      <c r="AI5" s="45"/>
      <c r="AJ5" s="41"/>
      <c r="AK5" s="38"/>
      <c r="AL5" s="38"/>
      <c r="AM5" s="38"/>
      <c r="AN5" s="38"/>
      <c r="AO5" s="38"/>
      <c r="AP5" s="46"/>
      <c r="AQ5" s="16"/>
    </row>
    <row r="6" spans="1:43" s="6" customFormat="1" ht="40.5" customHeight="1" x14ac:dyDescent="0.15">
      <c r="B6" s="47" t="s">
        <v>42</v>
      </c>
      <c r="C6" s="48"/>
      <c r="D6" s="49">
        <f t="shared" ref="D6:D12" si="0">SUM(AJ6,Q6,V6,R6,E6)</f>
        <v>1</v>
      </c>
      <c r="E6" s="50">
        <f>SUM(F6:P6)</f>
        <v>1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2">
        <v>1</v>
      </c>
      <c r="Q6" s="53">
        <v>0</v>
      </c>
      <c r="R6" s="54">
        <f>SUM(S6:U6)</f>
        <v>0</v>
      </c>
      <c r="S6" s="51">
        <v>0</v>
      </c>
      <c r="T6" s="51">
        <v>0</v>
      </c>
      <c r="U6" s="55">
        <v>0</v>
      </c>
      <c r="V6" s="50">
        <f>SUM(W6:AI6)</f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51">
        <v>0</v>
      </c>
      <c r="AH6" s="55">
        <v>0</v>
      </c>
      <c r="AI6" s="56">
        <v>0</v>
      </c>
      <c r="AJ6" s="50">
        <f>SUM(AK6:AP6)</f>
        <v>0</v>
      </c>
      <c r="AK6" s="51">
        <v>0</v>
      </c>
      <c r="AL6" s="51">
        <v>0</v>
      </c>
      <c r="AM6" s="51">
        <v>0</v>
      </c>
      <c r="AN6" s="51">
        <v>0</v>
      </c>
      <c r="AO6" s="55">
        <v>0</v>
      </c>
      <c r="AP6" s="52">
        <v>0</v>
      </c>
      <c r="AQ6" s="16"/>
    </row>
    <row r="7" spans="1:43" s="6" customFormat="1" ht="40.5" customHeight="1" x14ac:dyDescent="0.15">
      <c r="B7" s="57" t="s">
        <v>43</v>
      </c>
      <c r="C7" s="58"/>
      <c r="D7" s="49">
        <f t="shared" si="0"/>
        <v>1</v>
      </c>
      <c r="E7" s="59">
        <f t="shared" ref="E7:E12" si="1">SUM(F7:P7)</f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1">
        <v>0</v>
      </c>
      <c r="Q7" s="62">
        <v>0</v>
      </c>
      <c r="R7" s="63">
        <f t="shared" ref="R7:R11" si="2">SUM(S7:U7)</f>
        <v>1</v>
      </c>
      <c r="S7" s="60">
        <v>0</v>
      </c>
      <c r="T7" s="60">
        <v>1</v>
      </c>
      <c r="U7" s="64">
        <v>0</v>
      </c>
      <c r="V7" s="59">
        <f t="shared" ref="V7:V11" si="3">SUM(W7:AI7)</f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4">
        <v>0</v>
      </c>
      <c r="AI7" s="65">
        <v>0</v>
      </c>
      <c r="AJ7" s="59">
        <f t="shared" ref="AJ7:AJ11" si="4">SUM(AK7:AP7)</f>
        <v>0</v>
      </c>
      <c r="AK7" s="60">
        <v>0</v>
      </c>
      <c r="AL7" s="60">
        <v>0</v>
      </c>
      <c r="AM7" s="60">
        <v>0</v>
      </c>
      <c r="AN7" s="60">
        <v>0</v>
      </c>
      <c r="AO7" s="64">
        <v>0</v>
      </c>
      <c r="AP7" s="61">
        <v>0</v>
      </c>
      <c r="AQ7" s="16"/>
    </row>
    <row r="8" spans="1:43" s="6" customFormat="1" ht="40.5" customHeight="1" x14ac:dyDescent="0.15">
      <c r="B8" s="57" t="s">
        <v>44</v>
      </c>
      <c r="C8" s="58"/>
      <c r="D8" s="49">
        <f t="shared" si="0"/>
        <v>233</v>
      </c>
      <c r="E8" s="59">
        <f t="shared" si="1"/>
        <v>68</v>
      </c>
      <c r="F8" s="60">
        <v>32</v>
      </c>
      <c r="G8" s="60">
        <v>14</v>
      </c>
      <c r="H8" s="60">
        <v>0</v>
      </c>
      <c r="I8" s="60">
        <v>1</v>
      </c>
      <c r="J8" s="60">
        <v>1</v>
      </c>
      <c r="K8" s="60">
        <v>0</v>
      </c>
      <c r="L8" s="60">
        <v>11</v>
      </c>
      <c r="M8" s="60">
        <v>3</v>
      </c>
      <c r="N8" s="60">
        <v>1</v>
      </c>
      <c r="O8" s="60">
        <v>3</v>
      </c>
      <c r="P8" s="61">
        <v>2</v>
      </c>
      <c r="Q8" s="62">
        <v>0</v>
      </c>
      <c r="R8" s="63">
        <f t="shared" si="2"/>
        <v>127</v>
      </c>
      <c r="S8" s="60">
        <v>18</v>
      </c>
      <c r="T8" s="60">
        <v>109</v>
      </c>
      <c r="U8" s="64">
        <v>0</v>
      </c>
      <c r="V8" s="59">
        <f t="shared" si="3"/>
        <v>36</v>
      </c>
      <c r="W8" s="60">
        <v>0</v>
      </c>
      <c r="X8" s="60">
        <v>10</v>
      </c>
      <c r="Y8" s="60">
        <v>0</v>
      </c>
      <c r="Z8" s="60">
        <v>0</v>
      </c>
      <c r="AA8" s="60">
        <v>1</v>
      </c>
      <c r="AB8" s="60">
        <v>0</v>
      </c>
      <c r="AC8" s="60">
        <v>5</v>
      </c>
      <c r="AD8" s="60">
        <v>3</v>
      </c>
      <c r="AE8" s="60">
        <v>1</v>
      </c>
      <c r="AF8" s="60">
        <v>2</v>
      </c>
      <c r="AG8" s="60">
        <v>0</v>
      </c>
      <c r="AH8" s="64">
        <v>12</v>
      </c>
      <c r="AI8" s="65">
        <v>2</v>
      </c>
      <c r="AJ8" s="59">
        <f t="shared" si="4"/>
        <v>2</v>
      </c>
      <c r="AK8" s="60">
        <v>0</v>
      </c>
      <c r="AL8" s="60">
        <v>0</v>
      </c>
      <c r="AM8" s="60">
        <v>0</v>
      </c>
      <c r="AN8" s="60">
        <v>0</v>
      </c>
      <c r="AO8" s="64">
        <v>2</v>
      </c>
      <c r="AP8" s="61">
        <v>0</v>
      </c>
      <c r="AQ8" s="16"/>
    </row>
    <row r="9" spans="1:43" s="6" customFormat="1" ht="40.5" customHeight="1" x14ac:dyDescent="0.15">
      <c r="B9" s="57" t="s">
        <v>45</v>
      </c>
      <c r="C9" s="58"/>
      <c r="D9" s="49">
        <f t="shared" si="0"/>
        <v>1021</v>
      </c>
      <c r="E9" s="59">
        <f t="shared" si="1"/>
        <v>171</v>
      </c>
      <c r="F9" s="60">
        <v>68</v>
      </c>
      <c r="G9" s="60">
        <v>22</v>
      </c>
      <c r="H9" s="60">
        <v>9</v>
      </c>
      <c r="I9" s="60">
        <v>2</v>
      </c>
      <c r="J9" s="60">
        <v>10</v>
      </c>
      <c r="K9" s="60">
        <v>0</v>
      </c>
      <c r="L9" s="60">
        <v>16</v>
      </c>
      <c r="M9" s="60">
        <v>14</v>
      </c>
      <c r="N9" s="60">
        <v>2</v>
      </c>
      <c r="O9" s="60">
        <v>25</v>
      </c>
      <c r="P9" s="61">
        <v>3</v>
      </c>
      <c r="Q9" s="62">
        <v>8</v>
      </c>
      <c r="R9" s="63">
        <f t="shared" si="2"/>
        <v>723</v>
      </c>
      <c r="S9" s="60">
        <v>84</v>
      </c>
      <c r="T9" s="60">
        <v>632</v>
      </c>
      <c r="U9" s="64">
        <v>7</v>
      </c>
      <c r="V9" s="59">
        <f t="shared" si="3"/>
        <v>99</v>
      </c>
      <c r="W9" s="60">
        <v>0</v>
      </c>
      <c r="X9" s="60">
        <v>31</v>
      </c>
      <c r="Y9" s="60">
        <v>3</v>
      </c>
      <c r="Z9" s="60">
        <v>0</v>
      </c>
      <c r="AA9" s="60">
        <v>19</v>
      </c>
      <c r="AB9" s="60">
        <v>0</v>
      </c>
      <c r="AC9" s="60">
        <v>3</v>
      </c>
      <c r="AD9" s="60">
        <v>2</v>
      </c>
      <c r="AE9" s="60">
        <v>2</v>
      </c>
      <c r="AF9" s="60">
        <v>17</v>
      </c>
      <c r="AG9" s="60">
        <v>0</v>
      </c>
      <c r="AH9" s="64">
        <v>9</v>
      </c>
      <c r="AI9" s="65">
        <v>13</v>
      </c>
      <c r="AJ9" s="59">
        <f t="shared" si="4"/>
        <v>20</v>
      </c>
      <c r="AK9" s="60">
        <v>0</v>
      </c>
      <c r="AL9" s="60">
        <v>0</v>
      </c>
      <c r="AM9" s="60">
        <v>6</v>
      </c>
      <c r="AN9" s="60">
        <v>1</v>
      </c>
      <c r="AO9" s="64">
        <v>7</v>
      </c>
      <c r="AP9" s="61">
        <v>6</v>
      </c>
      <c r="AQ9" s="16"/>
    </row>
    <row r="10" spans="1:43" s="6" customFormat="1" ht="40.5" customHeight="1" x14ac:dyDescent="0.15">
      <c r="B10" s="57" t="s">
        <v>46</v>
      </c>
      <c r="C10" s="58"/>
      <c r="D10" s="49">
        <f t="shared" si="0"/>
        <v>1464</v>
      </c>
      <c r="E10" s="59">
        <f t="shared" si="1"/>
        <v>249</v>
      </c>
      <c r="F10" s="60">
        <v>89</v>
      </c>
      <c r="G10" s="60">
        <v>34</v>
      </c>
      <c r="H10" s="60">
        <v>10</v>
      </c>
      <c r="I10" s="60">
        <v>5</v>
      </c>
      <c r="J10" s="60">
        <v>10</v>
      </c>
      <c r="K10" s="60">
        <v>0</v>
      </c>
      <c r="L10" s="60">
        <v>25</v>
      </c>
      <c r="M10" s="60">
        <v>16</v>
      </c>
      <c r="N10" s="60">
        <v>3</v>
      </c>
      <c r="O10" s="60">
        <v>52</v>
      </c>
      <c r="P10" s="61">
        <v>5</v>
      </c>
      <c r="Q10" s="62">
        <v>17</v>
      </c>
      <c r="R10" s="63">
        <f t="shared" si="2"/>
        <v>997</v>
      </c>
      <c r="S10" s="60">
        <v>164</v>
      </c>
      <c r="T10" s="60">
        <v>811</v>
      </c>
      <c r="U10" s="64">
        <v>22</v>
      </c>
      <c r="V10" s="59">
        <f t="shared" si="3"/>
        <v>176</v>
      </c>
      <c r="W10" s="60">
        <v>0</v>
      </c>
      <c r="X10" s="60">
        <v>51</v>
      </c>
      <c r="Y10" s="60">
        <v>1</v>
      </c>
      <c r="Z10" s="60">
        <v>0</v>
      </c>
      <c r="AA10" s="60">
        <v>48</v>
      </c>
      <c r="AB10" s="60">
        <v>4</v>
      </c>
      <c r="AC10" s="60">
        <v>2</v>
      </c>
      <c r="AD10" s="60">
        <v>4</v>
      </c>
      <c r="AE10" s="60">
        <v>4</v>
      </c>
      <c r="AF10" s="60">
        <v>19</v>
      </c>
      <c r="AG10" s="60">
        <v>0</v>
      </c>
      <c r="AH10" s="64">
        <v>17</v>
      </c>
      <c r="AI10" s="65">
        <v>26</v>
      </c>
      <c r="AJ10" s="59">
        <f t="shared" si="4"/>
        <v>25</v>
      </c>
      <c r="AK10" s="60">
        <v>2</v>
      </c>
      <c r="AL10" s="60">
        <v>0</v>
      </c>
      <c r="AM10" s="60">
        <v>9</v>
      </c>
      <c r="AN10" s="60">
        <v>1</v>
      </c>
      <c r="AO10" s="64">
        <v>10</v>
      </c>
      <c r="AP10" s="61">
        <v>3</v>
      </c>
      <c r="AQ10" s="16"/>
    </row>
    <row r="11" spans="1:43" s="6" customFormat="1" ht="40.5" customHeight="1" thickBot="1" x14ac:dyDescent="0.2">
      <c r="B11" s="57" t="s">
        <v>47</v>
      </c>
      <c r="C11" s="58"/>
      <c r="D11" s="66">
        <f t="shared" si="0"/>
        <v>2231</v>
      </c>
      <c r="E11" s="67">
        <f t="shared" si="1"/>
        <v>266</v>
      </c>
      <c r="F11" s="68">
        <v>108</v>
      </c>
      <c r="G11" s="68">
        <v>28</v>
      </c>
      <c r="H11" s="68">
        <v>16</v>
      </c>
      <c r="I11" s="68">
        <v>7</v>
      </c>
      <c r="J11" s="68">
        <v>14</v>
      </c>
      <c r="K11" s="68">
        <v>1</v>
      </c>
      <c r="L11" s="68">
        <v>21</v>
      </c>
      <c r="M11" s="68">
        <v>22</v>
      </c>
      <c r="N11" s="68">
        <v>1</v>
      </c>
      <c r="O11" s="68">
        <v>41</v>
      </c>
      <c r="P11" s="69">
        <v>7</v>
      </c>
      <c r="Q11" s="70">
        <v>17</v>
      </c>
      <c r="R11" s="71">
        <f t="shared" si="2"/>
        <v>1779</v>
      </c>
      <c r="S11" s="68">
        <v>134</v>
      </c>
      <c r="T11" s="68">
        <v>1636</v>
      </c>
      <c r="U11" s="72">
        <v>9</v>
      </c>
      <c r="V11" s="67">
        <f t="shared" si="3"/>
        <v>135</v>
      </c>
      <c r="W11" s="68">
        <v>0</v>
      </c>
      <c r="X11" s="68">
        <v>43</v>
      </c>
      <c r="Y11" s="68">
        <v>0</v>
      </c>
      <c r="Z11" s="68">
        <v>0</v>
      </c>
      <c r="AA11" s="68">
        <v>30</v>
      </c>
      <c r="AB11" s="68">
        <v>3</v>
      </c>
      <c r="AC11" s="68">
        <v>3</v>
      </c>
      <c r="AD11" s="68">
        <v>3</v>
      </c>
      <c r="AE11" s="68">
        <v>2</v>
      </c>
      <c r="AF11" s="68">
        <v>15</v>
      </c>
      <c r="AG11" s="68">
        <v>0</v>
      </c>
      <c r="AH11" s="72">
        <v>10</v>
      </c>
      <c r="AI11" s="73">
        <v>26</v>
      </c>
      <c r="AJ11" s="67">
        <f t="shared" si="4"/>
        <v>34</v>
      </c>
      <c r="AK11" s="68">
        <v>0</v>
      </c>
      <c r="AL11" s="68">
        <v>0</v>
      </c>
      <c r="AM11" s="68">
        <v>5</v>
      </c>
      <c r="AN11" s="68">
        <v>6</v>
      </c>
      <c r="AO11" s="72">
        <v>17</v>
      </c>
      <c r="AP11" s="69">
        <v>6</v>
      </c>
      <c r="AQ11" s="16"/>
    </row>
    <row r="12" spans="1:43" s="6" customFormat="1" ht="40.5" customHeight="1" thickBot="1" x14ac:dyDescent="0.2">
      <c r="B12" s="74" t="s">
        <v>48</v>
      </c>
      <c r="C12" s="75"/>
      <c r="D12" s="76">
        <f t="shared" si="0"/>
        <v>4951</v>
      </c>
      <c r="E12" s="77">
        <f t="shared" si="1"/>
        <v>755</v>
      </c>
      <c r="F12" s="78">
        <f t="shared" ref="F12:AP12" si="5">SUM(F6:F11)</f>
        <v>297</v>
      </c>
      <c r="G12" s="78">
        <f t="shared" si="5"/>
        <v>98</v>
      </c>
      <c r="H12" s="78">
        <f t="shared" si="5"/>
        <v>35</v>
      </c>
      <c r="I12" s="78">
        <f t="shared" si="5"/>
        <v>15</v>
      </c>
      <c r="J12" s="78">
        <f t="shared" si="5"/>
        <v>35</v>
      </c>
      <c r="K12" s="78">
        <f t="shared" si="5"/>
        <v>1</v>
      </c>
      <c r="L12" s="78">
        <f t="shared" si="5"/>
        <v>73</v>
      </c>
      <c r="M12" s="78">
        <f t="shared" si="5"/>
        <v>55</v>
      </c>
      <c r="N12" s="78">
        <f t="shared" si="5"/>
        <v>7</v>
      </c>
      <c r="O12" s="78">
        <f t="shared" si="5"/>
        <v>121</v>
      </c>
      <c r="P12" s="79">
        <f t="shared" si="5"/>
        <v>18</v>
      </c>
      <c r="Q12" s="80">
        <f t="shared" si="5"/>
        <v>42</v>
      </c>
      <c r="R12" s="81">
        <f t="shared" si="5"/>
        <v>3627</v>
      </c>
      <c r="S12" s="78">
        <f t="shared" si="5"/>
        <v>400</v>
      </c>
      <c r="T12" s="78">
        <f t="shared" si="5"/>
        <v>3189</v>
      </c>
      <c r="U12" s="82">
        <f t="shared" si="5"/>
        <v>38</v>
      </c>
      <c r="V12" s="77">
        <f t="shared" si="5"/>
        <v>446</v>
      </c>
      <c r="W12" s="78">
        <f t="shared" si="5"/>
        <v>0</v>
      </c>
      <c r="X12" s="78">
        <f t="shared" si="5"/>
        <v>135</v>
      </c>
      <c r="Y12" s="78">
        <f t="shared" si="5"/>
        <v>4</v>
      </c>
      <c r="Z12" s="78">
        <f t="shared" si="5"/>
        <v>0</v>
      </c>
      <c r="AA12" s="78">
        <f t="shared" si="5"/>
        <v>98</v>
      </c>
      <c r="AB12" s="78">
        <f t="shared" si="5"/>
        <v>7</v>
      </c>
      <c r="AC12" s="78">
        <f t="shared" si="5"/>
        <v>13</v>
      </c>
      <c r="AD12" s="78">
        <f t="shared" si="5"/>
        <v>12</v>
      </c>
      <c r="AE12" s="78">
        <f t="shared" si="5"/>
        <v>9</v>
      </c>
      <c r="AF12" s="78">
        <f t="shared" si="5"/>
        <v>53</v>
      </c>
      <c r="AG12" s="78">
        <f t="shared" si="5"/>
        <v>0</v>
      </c>
      <c r="AH12" s="82">
        <f t="shared" si="5"/>
        <v>48</v>
      </c>
      <c r="AI12" s="83">
        <f t="shared" si="5"/>
        <v>67</v>
      </c>
      <c r="AJ12" s="77">
        <f t="shared" si="5"/>
        <v>81</v>
      </c>
      <c r="AK12" s="78">
        <f t="shared" si="5"/>
        <v>2</v>
      </c>
      <c r="AL12" s="78">
        <f t="shared" si="5"/>
        <v>0</v>
      </c>
      <c r="AM12" s="78">
        <f t="shared" si="5"/>
        <v>20</v>
      </c>
      <c r="AN12" s="78">
        <f t="shared" si="5"/>
        <v>8</v>
      </c>
      <c r="AO12" s="82">
        <f t="shared" si="5"/>
        <v>36</v>
      </c>
      <c r="AP12" s="79">
        <f t="shared" si="5"/>
        <v>15</v>
      </c>
      <c r="AQ12" s="16"/>
    </row>
    <row r="13" spans="1:43" s="6" customFormat="1" ht="21.75" customHeight="1" x14ac:dyDescent="0.15">
      <c r="B13" s="84" t="s">
        <v>49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3" ht="20.25" customHeight="1" x14ac:dyDescent="0.15"/>
    <row r="15" spans="1:43" ht="30" customHeight="1" x14ac:dyDescent="0.15">
      <c r="A15" s="85" t="s">
        <v>50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3" ht="20.25" customHeight="1" thickBot="1" x14ac:dyDescent="0.2">
      <c r="B16" s="4"/>
      <c r="D16" s="3"/>
      <c r="E16" s="3"/>
      <c r="AP16" s="86" t="s">
        <v>51</v>
      </c>
    </row>
    <row r="17" spans="1:43" ht="44.25" customHeight="1" x14ac:dyDescent="0.15">
      <c r="A17" s="6"/>
      <c r="B17" s="7" t="s">
        <v>52</v>
      </c>
      <c r="C17" s="8"/>
      <c r="D17" s="9" t="s">
        <v>3</v>
      </c>
      <c r="E17" s="10" t="s">
        <v>4</v>
      </c>
      <c r="F17" s="11" t="s">
        <v>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 t="s">
        <v>6</v>
      </c>
      <c r="R17" s="13" t="s">
        <v>4</v>
      </c>
      <c r="S17" s="11" t="s">
        <v>7</v>
      </c>
      <c r="T17" s="11"/>
      <c r="U17" s="11"/>
      <c r="V17" s="10" t="s">
        <v>4</v>
      </c>
      <c r="W17" s="11" t="s">
        <v>8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4"/>
      <c r="AJ17" s="10" t="s">
        <v>4</v>
      </c>
      <c r="AK17" s="11" t="s">
        <v>9</v>
      </c>
      <c r="AL17" s="11"/>
      <c r="AM17" s="11"/>
      <c r="AN17" s="11"/>
      <c r="AO17" s="11"/>
      <c r="AP17" s="15"/>
      <c r="AQ17" s="16"/>
    </row>
    <row r="18" spans="1:43" ht="21.75" customHeight="1" x14ac:dyDescent="0.15">
      <c r="A18" s="6"/>
      <c r="B18" s="17"/>
      <c r="C18" s="18"/>
      <c r="D18" s="19"/>
      <c r="E18" s="20"/>
      <c r="F18" s="21" t="s">
        <v>10</v>
      </c>
      <c r="G18" s="22" t="s">
        <v>11</v>
      </c>
      <c r="H18" s="23" t="s">
        <v>12</v>
      </c>
      <c r="I18" s="24"/>
      <c r="J18" s="24"/>
      <c r="K18" s="25"/>
      <c r="L18" s="26" t="s">
        <v>13</v>
      </c>
      <c r="M18" s="26" t="s">
        <v>14</v>
      </c>
      <c r="N18" s="26" t="s">
        <v>15</v>
      </c>
      <c r="O18" s="26" t="s">
        <v>16</v>
      </c>
      <c r="P18" s="27" t="s">
        <v>17</v>
      </c>
      <c r="Q18" s="28"/>
      <c r="R18" s="29"/>
      <c r="S18" s="26" t="s">
        <v>18</v>
      </c>
      <c r="T18" s="26" t="s">
        <v>19</v>
      </c>
      <c r="U18" s="27" t="s">
        <v>14</v>
      </c>
      <c r="V18" s="20"/>
      <c r="W18" s="22" t="s">
        <v>20</v>
      </c>
      <c r="X18" s="26" t="s">
        <v>21</v>
      </c>
      <c r="Y18" s="22" t="s">
        <v>22</v>
      </c>
      <c r="Z18" s="22" t="s">
        <v>23</v>
      </c>
      <c r="AA18" s="22" t="s">
        <v>24</v>
      </c>
      <c r="AB18" s="22" t="s">
        <v>25</v>
      </c>
      <c r="AC18" s="22" t="s">
        <v>26</v>
      </c>
      <c r="AD18" s="22" t="s">
        <v>27</v>
      </c>
      <c r="AE18" s="26" t="s">
        <v>28</v>
      </c>
      <c r="AF18" s="26" t="s">
        <v>29</v>
      </c>
      <c r="AG18" s="26" t="s">
        <v>30</v>
      </c>
      <c r="AH18" s="27" t="s">
        <v>31</v>
      </c>
      <c r="AI18" s="30" t="s">
        <v>53</v>
      </c>
      <c r="AJ18" s="29"/>
      <c r="AK18" s="26" t="s">
        <v>33</v>
      </c>
      <c r="AL18" s="26" t="s">
        <v>34</v>
      </c>
      <c r="AM18" s="26" t="s">
        <v>35</v>
      </c>
      <c r="AN18" s="26" t="s">
        <v>36</v>
      </c>
      <c r="AO18" s="26" t="s">
        <v>37</v>
      </c>
      <c r="AP18" s="31" t="s">
        <v>53</v>
      </c>
      <c r="AQ18" s="16"/>
    </row>
    <row r="19" spans="1:43" ht="150" customHeight="1" thickBot="1" x14ac:dyDescent="0.2">
      <c r="A19" s="6"/>
      <c r="B19" s="32"/>
      <c r="C19" s="33"/>
      <c r="D19" s="34"/>
      <c r="E19" s="35"/>
      <c r="F19" s="36"/>
      <c r="G19" s="21"/>
      <c r="H19" s="37" t="s">
        <v>38</v>
      </c>
      <c r="I19" s="37" t="s">
        <v>39</v>
      </c>
      <c r="J19" s="37" t="s">
        <v>40</v>
      </c>
      <c r="K19" s="37" t="s">
        <v>41</v>
      </c>
      <c r="L19" s="38"/>
      <c r="M19" s="38"/>
      <c r="N19" s="38"/>
      <c r="O19" s="38"/>
      <c r="P19" s="39"/>
      <c r="Q19" s="40"/>
      <c r="R19" s="41"/>
      <c r="S19" s="42"/>
      <c r="T19" s="42"/>
      <c r="U19" s="43"/>
      <c r="V19" s="35"/>
      <c r="W19" s="21"/>
      <c r="X19" s="38"/>
      <c r="Y19" s="21"/>
      <c r="Z19" s="21"/>
      <c r="AA19" s="21"/>
      <c r="AB19" s="21"/>
      <c r="AC19" s="21"/>
      <c r="AD19" s="21"/>
      <c r="AE19" s="38"/>
      <c r="AF19" s="38"/>
      <c r="AG19" s="38"/>
      <c r="AH19" s="44"/>
      <c r="AI19" s="45"/>
      <c r="AJ19" s="41"/>
      <c r="AK19" s="38"/>
      <c r="AL19" s="38"/>
      <c r="AM19" s="38"/>
      <c r="AN19" s="38"/>
      <c r="AO19" s="38"/>
      <c r="AP19" s="46"/>
      <c r="AQ19" s="16"/>
    </row>
    <row r="20" spans="1:43" ht="40.5" customHeight="1" x14ac:dyDescent="0.15">
      <c r="A20" s="6"/>
      <c r="B20" s="87" t="s">
        <v>54</v>
      </c>
      <c r="C20" s="88"/>
      <c r="D20" s="89">
        <f>SUM(AJ20,V20,R20,E20)</f>
        <v>0</v>
      </c>
      <c r="E20" s="50">
        <f>SUM(F20:Q20)</f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2">
        <v>0</v>
      </c>
      <c r="Q20" s="53">
        <v>0</v>
      </c>
      <c r="R20" s="54">
        <f>SUM(S20:U20)</f>
        <v>0</v>
      </c>
      <c r="S20" s="51">
        <v>0</v>
      </c>
      <c r="T20" s="51">
        <v>0</v>
      </c>
      <c r="U20" s="55">
        <v>0</v>
      </c>
      <c r="V20" s="50">
        <f>SUM(W20:AI20)</f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5">
        <v>0</v>
      </c>
      <c r="AI20" s="56">
        <v>0</v>
      </c>
      <c r="AJ20" s="50">
        <f>SUM(AK20:AP20)</f>
        <v>0</v>
      </c>
      <c r="AK20" s="51">
        <v>0</v>
      </c>
      <c r="AL20" s="51">
        <v>0</v>
      </c>
      <c r="AM20" s="51">
        <v>0</v>
      </c>
      <c r="AN20" s="51">
        <v>0</v>
      </c>
      <c r="AO20" s="55">
        <v>0</v>
      </c>
      <c r="AP20" s="52">
        <v>0</v>
      </c>
      <c r="AQ20" s="16"/>
    </row>
    <row r="21" spans="1:43" ht="40.5" customHeight="1" x14ac:dyDescent="0.15">
      <c r="A21" s="6"/>
      <c r="B21" s="90" t="s">
        <v>55</v>
      </c>
      <c r="C21" s="91"/>
      <c r="D21" s="92">
        <f t="shared" ref="D21:D26" si="6">SUM(AJ21,V21,R21,E21)</f>
        <v>0</v>
      </c>
      <c r="E21" s="59">
        <f t="shared" ref="E21:E25" si="7">SUM(F21:Q21)</f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1">
        <v>0</v>
      </c>
      <c r="Q21" s="62">
        <v>0</v>
      </c>
      <c r="R21" s="63">
        <f t="shared" ref="R21:R25" si="8">SUM(S21:U21)</f>
        <v>0</v>
      </c>
      <c r="S21" s="60">
        <v>0</v>
      </c>
      <c r="T21" s="60">
        <v>0</v>
      </c>
      <c r="U21" s="64">
        <v>0</v>
      </c>
      <c r="V21" s="59">
        <f t="shared" ref="V21:V25" si="9">SUM(W21:AI21)</f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4">
        <v>0</v>
      </c>
      <c r="AI21" s="65">
        <v>0</v>
      </c>
      <c r="AJ21" s="59">
        <f t="shared" ref="AJ21:AJ25" si="10">SUM(AK21:AP21)</f>
        <v>0</v>
      </c>
      <c r="AK21" s="60">
        <v>0</v>
      </c>
      <c r="AL21" s="60">
        <v>0</v>
      </c>
      <c r="AM21" s="60">
        <v>0</v>
      </c>
      <c r="AN21" s="60">
        <v>0</v>
      </c>
      <c r="AO21" s="64">
        <v>0</v>
      </c>
      <c r="AP21" s="61">
        <v>0</v>
      </c>
      <c r="AQ21" s="16"/>
    </row>
    <row r="22" spans="1:43" ht="40.5" customHeight="1" x14ac:dyDescent="0.15">
      <c r="A22" s="6"/>
      <c r="B22" s="90" t="s">
        <v>56</v>
      </c>
      <c r="C22" s="91"/>
      <c r="D22" s="92">
        <f>SUM(AJ22,V22,R22,E22)</f>
        <v>77</v>
      </c>
      <c r="E22" s="59">
        <f t="shared" si="7"/>
        <v>26</v>
      </c>
      <c r="F22" s="60">
        <v>17</v>
      </c>
      <c r="G22" s="60">
        <v>4</v>
      </c>
      <c r="H22" s="60">
        <v>0</v>
      </c>
      <c r="I22" s="60">
        <v>0</v>
      </c>
      <c r="J22" s="60">
        <v>0</v>
      </c>
      <c r="K22" s="60">
        <v>0</v>
      </c>
      <c r="L22" s="60">
        <v>4</v>
      </c>
      <c r="M22" s="60">
        <v>0</v>
      </c>
      <c r="N22" s="60">
        <v>1</v>
      </c>
      <c r="O22" s="60">
        <v>0</v>
      </c>
      <c r="P22" s="61">
        <v>0</v>
      </c>
      <c r="Q22" s="62">
        <v>0</v>
      </c>
      <c r="R22" s="63">
        <f t="shared" si="8"/>
        <v>44</v>
      </c>
      <c r="S22" s="60">
        <v>7</v>
      </c>
      <c r="T22" s="60">
        <v>37</v>
      </c>
      <c r="U22" s="64">
        <v>0</v>
      </c>
      <c r="V22" s="59">
        <f t="shared" si="9"/>
        <v>7</v>
      </c>
      <c r="W22" s="60">
        <v>0</v>
      </c>
      <c r="X22" s="60">
        <v>3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1</v>
      </c>
      <c r="AG22" s="60">
        <v>0</v>
      </c>
      <c r="AH22" s="64">
        <v>2</v>
      </c>
      <c r="AI22" s="65">
        <v>1</v>
      </c>
      <c r="AJ22" s="59">
        <f t="shared" si="10"/>
        <v>0</v>
      </c>
      <c r="AK22" s="60">
        <v>0</v>
      </c>
      <c r="AL22" s="60">
        <v>0</v>
      </c>
      <c r="AM22" s="60">
        <v>0</v>
      </c>
      <c r="AN22" s="60">
        <v>0</v>
      </c>
      <c r="AO22" s="64">
        <v>0</v>
      </c>
      <c r="AP22" s="61">
        <v>0</v>
      </c>
      <c r="AQ22" s="16"/>
    </row>
    <row r="23" spans="1:43" ht="40.5" customHeight="1" x14ac:dyDescent="0.15">
      <c r="A23" s="6"/>
      <c r="B23" s="90" t="s">
        <v>57</v>
      </c>
      <c r="C23" s="91"/>
      <c r="D23" s="92">
        <f t="shared" si="6"/>
        <v>97</v>
      </c>
      <c r="E23" s="59">
        <f t="shared" si="7"/>
        <v>15</v>
      </c>
      <c r="F23" s="60">
        <v>8</v>
      </c>
      <c r="G23" s="60">
        <v>4</v>
      </c>
      <c r="H23" s="60">
        <v>0</v>
      </c>
      <c r="I23" s="60">
        <v>0</v>
      </c>
      <c r="J23" s="60">
        <v>0</v>
      </c>
      <c r="K23" s="60">
        <v>0</v>
      </c>
      <c r="L23" s="60">
        <v>3</v>
      </c>
      <c r="M23" s="60">
        <v>0</v>
      </c>
      <c r="N23" s="60">
        <v>0</v>
      </c>
      <c r="O23" s="60">
        <v>0</v>
      </c>
      <c r="P23" s="61">
        <v>0</v>
      </c>
      <c r="Q23" s="62">
        <v>0</v>
      </c>
      <c r="R23" s="63">
        <f t="shared" si="8"/>
        <v>78</v>
      </c>
      <c r="S23" s="60">
        <v>9</v>
      </c>
      <c r="T23" s="60">
        <v>69</v>
      </c>
      <c r="U23" s="64">
        <v>0</v>
      </c>
      <c r="V23" s="59">
        <f t="shared" si="9"/>
        <v>4</v>
      </c>
      <c r="W23" s="60">
        <v>0</v>
      </c>
      <c r="X23" s="60">
        <v>2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2</v>
      </c>
      <c r="AG23" s="60">
        <v>0</v>
      </c>
      <c r="AH23" s="64">
        <v>0</v>
      </c>
      <c r="AI23" s="65">
        <v>0</v>
      </c>
      <c r="AJ23" s="59">
        <f t="shared" si="10"/>
        <v>0</v>
      </c>
      <c r="AK23" s="60">
        <v>0</v>
      </c>
      <c r="AL23" s="60">
        <v>0</v>
      </c>
      <c r="AM23" s="60">
        <v>0</v>
      </c>
      <c r="AN23" s="60">
        <v>0</v>
      </c>
      <c r="AO23" s="64">
        <v>0</v>
      </c>
      <c r="AP23" s="61">
        <v>0</v>
      </c>
      <c r="AQ23" s="16"/>
    </row>
    <row r="24" spans="1:43" ht="40.5" customHeight="1" x14ac:dyDescent="0.15">
      <c r="A24" s="6"/>
      <c r="B24" s="90" t="s">
        <v>58</v>
      </c>
      <c r="C24" s="91"/>
      <c r="D24" s="92">
        <f t="shared" si="6"/>
        <v>19</v>
      </c>
      <c r="E24" s="59">
        <f t="shared" si="7"/>
        <v>2</v>
      </c>
      <c r="F24" s="60">
        <v>0</v>
      </c>
      <c r="G24" s="60">
        <v>2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1">
        <v>0</v>
      </c>
      <c r="Q24" s="62">
        <v>0</v>
      </c>
      <c r="R24" s="63">
        <f t="shared" si="8"/>
        <v>17</v>
      </c>
      <c r="S24" s="60">
        <v>7</v>
      </c>
      <c r="T24" s="60">
        <v>10</v>
      </c>
      <c r="U24" s="64">
        <v>0</v>
      </c>
      <c r="V24" s="59">
        <f t="shared" si="9"/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4">
        <v>0</v>
      </c>
      <c r="AI24" s="65">
        <v>0</v>
      </c>
      <c r="AJ24" s="59">
        <f t="shared" si="10"/>
        <v>0</v>
      </c>
      <c r="AK24" s="60">
        <v>0</v>
      </c>
      <c r="AL24" s="60">
        <v>0</v>
      </c>
      <c r="AM24" s="60">
        <v>0</v>
      </c>
      <c r="AN24" s="60">
        <v>0</v>
      </c>
      <c r="AO24" s="64">
        <v>0</v>
      </c>
      <c r="AP24" s="61">
        <v>0</v>
      </c>
      <c r="AQ24" s="16"/>
    </row>
    <row r="25" spans="1:43" ht="40.5" customHeight="1" thickBot="1" x14ac:dyDescent="0.2">
      <c r="A25" s="6"/>
      <c r="B25" s="90" t="s">
        <v>59</v>
      </c>
      <c r="C25" s="91"/>
      <c r="D25" s="93">
        <f t="shared" si="6"/>
        <v>2</v>
      </c>
      <c r="E25" s="67">
        <f t="shared" si="7"/>
        <v>2</v>
      </c>
      <c r="F25" s="68">
        <v>0</v>
      </c>
      <c r="G25" s="68">
        <v>2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9">
        <v>0</v>
      </c>
      <c r="Q25" s="70">
        <v>0</v>
      </c>
      <c r="R25" s="71">
        <f t="shared" si="8"/>
        <v>0</v>
      </c>
      <c r="S25" s="68">
        <v>0</v>
      </c>
      <c r="T25" s="68">
        <v>0</v>
      </c>
      <c r="U25" s="72">
        <v>0</v>
      </c>
      <c r="V25" s="67">
        <f t="shared" si="9"/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72">
        <v>0</v>
      </c>
      <c r="AI25" s="73">
        <v>0</v>
      </c>
      <c r="AJ25" s="67">
        <f t="shared" si="10"/>
        <v>0</v>
      </c>
      <c r="AK25" s="68">
        <v>0</v>
      </c>
      <c r="AL25" s="68">
        <v>0</v>
      </c>
      <c r="AM25" s="68">
        <v>0</v>
      </c>
      <c r="AN25" s="68">
        <v>0</v>
      </c>
      <c r="AO25" s="72">
        <v>0</v>
      </c>
      <c r="AP25" s="69">
        <v>0</v>
      </c>
      <c r="AQ25" s="16"/>
    </row>
    <row r="26" spans="1:43" ht="40.5" customHeight="1" thickBot="1" x14ac:dyDescent="0.2">
      <c r="A26" s="6"/>
      <c r="B26" s="74" t="s">
        <v>48</v>
      </c>
      <c r="C26" s="75"/>
      <c r="D26" s="76">
        <f t="shared" si="6"/>
        <v>195</v>
      </c>
      <c r="E26" s="77">
        <f>SUM(E20:E25)</f>
        <v>45</v>
      </c>
      <c r="F26" s="78">
        <f t="shared" ref="F26:AP26" si="11">SUM(F20:F25)</f>
        <v>25</v>
      </c>
      <c r="G26" s="78">
        <f t="shared" si="11"/>
        <v>12</v>
      </c>
      <c r="H26" s="78">
        <f t="shared" si="11"/>
        <v>0</v>
      </c>
      <c r="I26" s="78">
        <f t="shared" si="11"/>
        <v>0</v>
      </c>
      <c r="J26" s="78">
        <f t="shared" si="11"/>
        <v>0</v>
      </c>
      <c r="K26" s="78">
        <f t="shared" si="11"/>
        <v>0</v>
      </c>
      <c r="L26" s="78">
        <f t="shared" si="11"/>
        <v>7</v>
      </c>
      <c r="M26" s="78">
        <f t="shared" si="11"/>
        <v>0</v>
      </c>
      <c r="N26" s="78">
        <f t="shared" si="11"/>
        <v>1</v>
      </c>
      <c r="O26" s="78">
        <f t="shared" si="11"/>
        <v>0</v>
      </c>
      <c r="P26" s="79">
        <f t="shared" si="11"/>
        <v>0</v>
      </c>
      <c r="Q26" s="80">
        <f t="shared" si="11"/>
        <v>0</v>
      </c>
      <c r="R26" s="81">
        <f t="shared" si="11"/>
        <v>139</v>
      </c>
      <c r="S26" s="78">
        <f t="shared" si="11"/>
        <v>23</v>
      </c>
      <c r="T26" s="78">
        <f t="shared" si="11"/>
        <v>116</v>
      </c>
      <c r="U26" s="82">
        <f t="shared" si="11"/>
        <v>0</v>
      </c>
      <c r="V26" s="77">
        <f t="shared" si="11"/>
        <v>11</v>
      </c>
      <c r="W26" s="78">
        <f t="shared" si="11"/>
        <v>0</v>
      </c>
      <c r="X26" s="78">
        <f t="shared" si="11"/>
        <v>5</v>
      </c>
      <c r="Y26" s="78">
        <f t="shared" si="11"/>
        <v>0</v>
      </c>
      <c r="Z26" s="78">
        <f t="shared" si="11"/>
        <v>0</v>
      </c>
      <c r="AA26" s="78">
        <f t="shared" si="11"/>
        <v>0</v>
      </c>
      <c r="AB26" s="78">
        <f t="shared" si="11"/>
        <v>0</v>
      </c>
      <c r="AC26" s="78">
        <f t="shared" si="11"/>
        <v>0</v>
      </c>
      <c r="AD26" s="78">
        <f t="shared" si="11"/>
        <v>0</v>
      </c>
      <c r="AE26" s="78">
        <f t="shared" si="11"/>
        <v>0</v>
      </c>
      <c r="AF26" s="78">
        <f t="shared" si="11"/>
        <v>3</v>
      </c>
      <c r="AG26" s="78">
        <f t="shared" si="11"/>
        <v>0</v>
      </c>
      <c r="AH26" s="82">
        <f t="shared" si="11"/>
        <v>2</v>
      </c>
      <c r="AI26" s="83">
        <f t="shared" si="11"/>
        <v>1</v>
      </c>
      <c r="AJ26" s="77">
        <f t="shared" si="11"/>
        <v>0</v>
      </c>
      <c r="AK26" s="78">
        <f t="shared" si="11"/>
        <v>0</v>
      </c>
      <c r="AL26" s="78">
        <f t="shared" si="11"/>
        <v>0</v>
      </c>
      <c r="AM26" s="78">
        <f t="shared" si="11"/>
        <v>0</v>
      </c>
      <c r="AN26" s="78">
        <f t="shared" si="11"/>
        <v>0</v>
      </c>
      <c r="AO26" s="82">
        <f t="shared" si="11"/>
        <v>0</v>
      </c>
      <c r="AP26" s="79">
        <f t="shared" si="11"/>
        <v>0</v>
      </c>
      <c r="AQ26" s="16"/>
    </row>
    <row r="27" spans="1:43" ht="20.25" customHeight="1" x14ac:dyDescent="0.15">
      <c r="A27" s="6"/>
      <c r="B27" s="84" t="s">
        <v>49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6"/>
      <c r="AP27" s="6"/>
      <c r="AQ27" s="6"/>
    </row>
  </sheetData>
  <mergeCells count="87">
    <mergeCell ref="B26:C26"/>
    <mergeCell ref="B20:C20"/>
    <mergeCell ref="B21:C21"/>
    <mergeCell ref="B22:C22"/>
    <mergeCell ref="B23:C23"/>
    <mergeCell ref="B24:C24"/>
    <mergeCell ref="B25:C25"/>
    <mergeCell ref="AK18:AK19"/>
    <mergeCell ref="AL18:AL19"/>
    <mergeCell ref="AM18:AM19"/>
    <mergeCell ref="AN18:AN19"/>
    <mergeCell ref="AO18:AO19"/>
    <mergeCell ref="AP18:AP19"/>
    <mergeCell ref="AD18:AD19"/>
    <mergeCell ref="AE18:AE19"/>
    <mergeCell ref="AF18:AF19"/>
    <mergeCell ref="AG18:AG19"/>
    <mergeCell ref="AH18:AH19"/>
    <mergeCell ref="AI18:AI19"/>
    <mergeCell ref="X18:X19"/>
    <mergeCell ref="Y18:Y19"/>
    <mergeCell ref="Z18:Z19"/>
    <mergeCell ref="AA18:AA19"/>
    <mergeCell ref="AB18:AB19"/>
    <mergeCell ref="AC18:AC19"/>
    <mergeCell ref="O18:O19"/>
    <mergeCell ref="P18:P19"/>
    <mergeCell ref="S18:S19"/>
    <mergeCell ref="T18:T19"/>
    <mergeCell ref="U18:U19"/>
    <mergeCell ref="W18:W19"/>
    <mergeCell ref="E17:E19"/>
    <mergeCell ref="Q17:Q19"/>
    <mergeCell ref="R17:R19"/>
    <mergeCell ref="V17:V19"/>
    <mergeCell ref="AJ17:AJ19"/>
    <mergeCell ref="F18:F19"/>
    <mergeCell ref="G18:G19"/>
    <mergeCell ref="L18:L19"/>
    <mergeCell ref="M18:M19"/>
    <mergeCell ref="N18:N19"/>
    <mergeCell ref="B9:C9"/>
    <mergeCell ref="B10:C10"/>
    <mergeCell ref="B11:C11"/>
    <mergeCell ref="B12:C12"/>
    <mergeCell ref="B17:C19"/>
    <mergeCell ref="D17:D19"/>
    <mergeCell ref="AN4:AN5"/>
    <mergeCell ref="AO4:AO5"/>
    <mergeCell ref="AP4:AP5"/>
    <mergeCell ref="B6:C6"/>
    <mergeCell ref="B7:C7"/>
    <mergeCell ref="B8:C8"/>
    <mergeCell ref="AG4:AG5"/>
    <mergeCell ref="AH4:AH5"/>
    <mergeCell ref="AI4:AI5"/>
    <mergeCell ref="AK4:AK5"/>
    <mergeCell ref="AL4:AL5"/>
    <mergeCell ref="AM4:AM5"/>
    <mergeCell ref="AA4:AA5"/>
    <mergeCell ref="AB4:AB5"/>
    <mergeCell ref="AC4:AC5"/>
    <mergeCell ref="AD4:AD5"/>
    <mergeCell ref="AE4:AE5"/>
    <mergeCell ref="AF4:AF5"/>
    <mergeCell ref="T4:T5"/>
    <mergeCell ref="U4:U5"/>
    <mergeCell ref="W4:W5"/>
    <mergeCell ref="X4:X5"/>
    <mergeCell ref="Y4:Y5"/>
    <mergeCell ref="Z4:Z5"/>
    <mergeCell ref="L4:L5"/>
    <mergeCell ref="M4:M5"/>
    <mergeCell ref="N4:N5"/>
    <mergeCell ref="O4:O5"/>
    <mergeCell ref="P4:P5"/>
    <mergeCell ref="S4:S5"/>
    <mergeCell ref="AO2:AP2"/>
    <mergeCell ref="B3:C5"/>
    <mergeCell ref="D3:D5"/>
    <mergeCell ref="E3:E5"/>
    <mergeCell ref="Q3:Q5"/>
    <mergeCell ref="R3:R5"/>
    <mergeCell ref="V3:V5"/>
    <mergeCell ref="AJ3:AJ5"/>
    <mergeCell ref="F4:F5"/>
    <mergeCell ref="G4:G5"/>
  </mergeCells>
  <phoneticPr fontId="4"/>
  <pageMargins left="0.59055118110236227" right="0.39370078740157483" top="0.59055118110236227" bottom="0.39370078740157483" header="0" footer="0"/>
  <pageSetup paperSize="9" scale="70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表24（都道府県所属別と職位）</vt:lpstr>
      <vt:lpstr>'表24（都道府県所属別と職位）'!Print_Area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2016-01-15T04:20:28Z</dcterms:created>
  <dcterms:modified xsi:type="dcterms:W3CDTF">2016-01-15T04:20:29Z</dcterms:modified>
</cp:coreProperties>
</file>