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0" windowWidth="20730" windowHeight="9315"/>
  </bookViews>
  <sheets>
    <sheet name="16-00-63" sheetId="1" r:id="rId1"/>
  </sheets>
  <definedNames>
    <definedName name="_xlnm._FilterDatabase" localSheetId="0" hidden="1">'16-00-63'!$A$1:$R$75</definedName>
    <definedName name="b">#REF!</definedName>
    <definedName name="GOUKEI">#REF!</definedName>
    <definedName name="JK">#REF!</definedName>
    <definedName name="PASTE1">#REF!</definedName>
    <definedName name="PASTE11">#REF!</definedName>
    <definedName name="PASTE12">#REF!</definedName>
    <definedName name="PASTE13">#REF!</definedName>
    <definedName name="PASTE14">#REF!</definedName>
    <definedName name="PASTE15">#REF!</definedName>
    <definedName name="PASTE16">#REF!</definedName>
    <definedName name="PASTE17">#REF!</definedName>
    <definedName name="PASTE18">#REF!</definedName>
    <definedName name="PASTE2">#REF!</definedName>
    <definedName name="PASTE21">#REF!</definedName>
    <definedName name="PASTE22">#REF!</definedName>
    <definedName name="PASTE23">#REF!</definedName>
    <definedName name="PASTE24">#REF!</definedName>
    <definedName name="PASTE25">#REF!</definedName>
    <definedName name="PASTE26">#REF!</definedName>
    <definedName name="PASTE27">#REF!</definedName>
    <definedName name="PASTE28">#REF!</definedName>
    <definedName name="_xlnm.Print_Area" localSheetId="0">'16-00-63'!$A$1:$R$74</definedName>
    <definedName name="REPORT_管区ROW1">#REF!</definedName>
    <definedName name="REPORT_管区ROW2">#REF!</definedName>
    <definedName name="REPORT_管区ROW3">#REF!</definedName>
    <definedName name="REPORT_管区ROW4">#REF!</definedName>
    <definedName name="REPORT_管区ROW5">#REF!</definedName>
    <definedName name="REPORT_管区ROW6">#REF!</definedName>
    <definedName name="REPORT_管区ROW7">#REF!</definedName>
    <definedName name="REPORT_管区ROW8">#REF!</definedName>
    <definedName name="SISETSUMEI">#REF!</definedName>
    <definedName name="TEIIN">#REF!</definedName>
    <definedName name="TENSO">#REF!</definedName>
  </definedNames>
  <calcPr calcId="145621" calcMode="manual"/>
</workbook>
</file>

<file path=xl/calcChain.xml><?xml version="1.0" encoding="utf-8"?>
<calcChain xmlns="http://schemas.openxmlformats.org/spreadsheetml/2006/main">
  <c r="B32" i="1" l="1"/>
  <c r="B29" i="1" s="1"/>
  <c r="B70" i="1"/>
  <c r="R6" i="1"/>
  <c r="Q6" i="1" l="1"/>
  <c r="P6" i="1"/>
  <c r="B26" i="1"/>
  <c r="B64" i="1"/>
  <c r="B67" i="1"/>
  <c r="B23" i="1" l="1"/>
  <c r="B61" i="1"/>
  <c r="O6" i="1"/>
  <c r="N6" i="1" l="1"/>
  <c r="B20" i="1"/>
  <c r="B58" i="1"/>
  <c r="B17" i="1" l="1"/>
  <c r="B55" i="1"/>
  <c r="M6" i="1"/>
  <c r="L6" i="1" l="1"/>
  <c r="B14" i="1"/>
  <c r="B52" i="1"/>
  <c r="B11" i="1" l="1"/>
  <c r="B49" i="1"/>
  <c r="K6" i="1"/>
  <c r="J6" i="1" l="1"/>
  <c r="B8" i="1"/>
  <c r="B46" i="1"/>
  <c r="B43" i="1" l="1"/>
  <c r="I6" i="1"/>
</calcChain>
</file>

<file path=xl/sharedStrings.xml><?xml version="1.0" encoding="utf-8"?>
<sst xmlns="http://schemas.openxmlformats.org/spreadsheetml/2006/main" count="66" uniqueCount="9">
  <si>
    <t>計</t>
  </si>
  <si>
    <t>男</t>
  </si>
  <si>
    <t>女</t>
  </si>
  <si>
    <t>63　再入受刑者の前刑出所年別　再入状況</t>
    <rPh sb="3" eb="4">
      <t>サイ</t>
    </rPh>
    <rPh sb="4" eb="5">
      <t>ニュウ</t>
    </rPh>
    <rPh sb="5" eb="8">
      <t>ジュケイシャ</t>
    </rPh>
    <rPh sb="9" eb="10">
      <t>マエ</t>
    </rPh>
    <rPh sb="10" eb="11">
      <t>ケイ</t>
    </rPh>
    <rPh sb="11" eb="13">
      <t>シュッショ</t>
    </rPh>
    <rPh sb="13" eb="15">
      <t>ネンベツ</t>
    </rPh>
    <rPh sb="16" eb="17">
      <t>サイ</t>
    </rPh>
    <rPh sb="17" eb="18">
      <t>ニュウ</t>
    </rPh>
    <rPh sb="18" eb="20">
      <t>ジョウキョウ</t>
    </rPh>
    <phoneticPr fontId="31"/>
  </si>
  <si>
    <t>前刑出所年</t>
    <rPh sb="0" eb="1">
      <t>マエ</t>
    </rPh>
    <rPh sb="1" eb="2">
      <t>ケイ</t>
    </rPh>
    <rPh sb="2" eb="4">
      <t>シュッショ</t>
    </rPh>
    <rPh sb="4" eb="5">
      <t>ドシ</t>
    </rPh>
    <phoneticPr fontId="31"/>
  </si>
  <si>
    <t>出所
人員</t>
    <rPh sb="0" eb="2">
      <t>シュッショ</t>
    </rPh>
    <rPh sb="4" eb="6">
      <t>ジンイン</t>
    </rPh>
    <phoneticPr fontId="31"/>
  </si>
  <si>
    <t>再入年</t>
    <rPh sb="0" eb="1">
      <t>サイ</t>
    </rPh>
    <rPh sb="1" eb="2">
      <t>ニュウ</t>
    </rPh>
    <rPh sb="2" eb="3">
      <t>ネン</t>
    </rPh>
    <phoneticPr fontId="31"/>
  </si>
  <si>
    <t>計</t>
    <rPh sb="0" eb="1">
      <t>ケイ</t>
    </rPh>
    <phoneticPr fontId="31"/>
  </si>
  <si>
    <t>(百　　　分　　　比)</t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</si>
</sst>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_(* #,##0_);_(* \(#,##0\);_(* &quot;-&quot;_);_(@_)"/>
    <numFmt numFmtId="177" formatCode="_(* #,##0.00_);_(* \(#,##0.00\);_(* &quot;-&quot;??_);_(@_)"/>
    <numFmt numFmtId="178" formatCode="###,##0\ ;\-###,##0\ ;&quot;－&quot;"/>
    <numFmt numFmtId="179" formatCode="[$-411]ggge&quot;年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###,##0.0;\-###,##0.0;&quot;－&quot;"/>
    <numFmt numFmtId="185" formatCode="[$-411]e"/>
  </numFmts>
  <fonts count="37"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80" fontId="3" fillId="0" borderId="0" applyFill="0" applyBorder="0" applyAlignment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>
      <alignment horizontal="left"/>
    </xf>
    <xf numFmtId="38" fontId="7" fillId="16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10" fontId="7" fillId="17" borderId="3" applyNumberFormat="0" applyBorder="0" applyAlignment="0" applyProtection="0"/>
    <xf numFmtId="183" fontId="9" fillId="0" borderId="0"/>
    <xf numFmtId="0" fontId="4" fillId="0" borderId="0"/>
    <xf numFmtId="10" fontId="4" fillId="0" borderId="0" applyFont="0" applyFill="0" applyBorder="0" applyAlignment="0" applyProtection="0"/>
    <xf numFmtId="4" fontId="6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2" borderId="4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4" borderId="5" applyNumberFormat="0" applyFon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5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25" borderId="12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0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distributed" vertical="center" justifyLastLine="1"/>
    </xf>
    <xf numFmtId="0" fontId="18" fillId="0" borderId="0" xfId="0" applyFont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34" fillId="0" borderId="16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justifyLastLine="1"/>
    </xf>
    <xf numFmtId="0" fontId="18" fillId="0" borderId="17" xfId="0" applyFont="1" applyBorder="1" applyAlignment="1">
      <alignment horizontal="distributed" vertical="center" wrapText="1" justifyLastLine="1"/>
    </xf>
    <xf numFmtId="0" fontId="34" fillId="0" borderId="18" xfId="0" applyFont="1" applyBorder="1" applyAlignment="1">
      <alignment horizontal="distributed" vertical="center" justifyLastLine="1"/>
    </xf>
    <xf numFmtId="0" fontId="18" fillId="0" borderId="0" xfId="0" applyFont="1" applyBorder="1" applyAlignment="1">
      <alignment horizontal="distributed" vertical="center" wrapText="1" justifyLastLine="1"/>
    </xf>
    <xf numFmtId="0" fontId="18" fillId="0" borderId="0" xfId="0" applyFont="1">
      <alignment vertical="center"/>
    </xf>
    <xf numFmtId="178" fontId="18" fillId="0" borderId="17" xfId="0" applyNumberFormat="1" applyFont="1" applyBorder="1" applyAlignment="1">
      <alignment horizontal="right" vertical="center"/>
    </xf>
    <xf numFmtId="178" fontId="34" fillId="0" borderId="17" xfId="0" applyNumberFormat="1" applyFont="1" applyBorder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178" fontId="34" fillId="0" borderId="0" xfId="0" applyNumberFormat="1" applyFont="1" applyAlignment="1">
      <alignment horizontal="right" vertical="center"/>
    </xf>
    <xf numFmtId="184" fontId="18" fillId="0" borderId="0" xfId="0" applyNumberFormat="1" applyFont="1">
      <alignment vertical="center"/>
    </xf>
    <xf numFmtId="49" fontId="35" fillId="0" borderId="0" xfId="0" applyNumberFormat="1" applyFont="1" applyAlignment="1">
      <alignment horizontal="left" vertical="center" indent="3"/>
    </xf>
    <xf numFmtId="49" fontId="18" fillId="0" borderId="0" xfId="0" applyNumberFormat="1" applyFont="1" applyAlignment="1">
      <alignment horizontal="left" vertical="center" indent="3"/>
    </xf>
    <xf numFmtId="49" fontId="36" fillId="0" borderId="0" xfId="0" applyNumberFormat="1" applyFont="1" applyAlignment="1">
      <alignment horizontal="left" vertical="center" indent="3"/>
    </xf>
    <xf numFmtId="0" fontId="34" fillId="0" borderId="0" xfId="0" applyFont="1" applyAlignment="1">
      <alignment horizontal="right" vertical="center"/>
    </xf>
    <xf numFmtId="0" fontId="34" fillId="0" borderId="0" xfId="0" applyFont="1">
      <alignment vertical="center"/>
    </xf>
    <xf numFmtId="49" fontId="34" fillId="0" borderId="0" xfId="0" applyNumberFormat="1" applyFont="1" applyAlignment="1">
      <alignment horizontal="left" vertical="center" indent="3"/>
    </xf>
    <xf numFmtId="0" fontId="18" fillId="0" borderId="13" xfId="0" applyFont="1" applyBorder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178" fontId="18" fillId="0" borderId="19" xfId="0" applyNumberFormat="1" applyFont="1" applyBorder="1">
      <alignment vertical="center"/>
    </xf>
    <xf numFmtId="178" fontId="18" fillId="0" borderId="13" xfId="0" applyNumberFormat="1" applyFont="1" applyBorder="1">
      <alignment vertical="center"/>
    </xf>
    <xf numFmtId="49" fontId="18" fillId="0" borderId="0" xfId="0" applyNumberFormat="1" applyFont="1" applyAlignment="1">
      <alignment horizontal="distributed" vertical="center"/>
    </xf>
    <xf numFmtId="0" fontId="18" fillId="0" borderId="15" xfId="0" applyFont="1" applyBorder="1">
      <alignment vertical="center"/>
    </xf>
    <xf numFmtId="49" fontId="18" fillId="0" borderId="15" xfId="0" applyNumberFormat="1" applyFont="1" applyBorder="1" applyAlignment="1">
      <alignment horizontal="distributed" vertical="center"/>
    </xf>
    <xf numFmtId="0" fontId="18" fillId="0" borderId="15" xfId="0" applyFont="1" applyBorder="1" applyAlignment="1">
      <alignment horizontal="right" vertical="center"/>
    </xf>
    <xf numFmtId="0" fontId="18" fillId="0" borderId="20" xfId="0" applyFont="1" applyBorder="1">
      <alignment vertical="center"/>
    </xf>
    <xf numFmtId="178" fontId="18" fillId="0" borderId="21" xfId="0" applyNumberFormat="1" applyFont="1" applyBorder="1">
      <alignment vertical="center"/>
    </xf>
    <xf numFmtId="178" fontId="18" fillId="0" borderId="15" xfId="0" applyNumberFormat="1" applyFont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18" fillId="0" borderId="22" xfId="0" applyFont="1" applyBorder="1">
      <alignment vertical="center"/>
    </xf>
    <xf numFmtId="184" fontId="18" fillId="0" borderId="23" xfId="0" applyNumberFormat="1" applyFont="1" applyBorder="1" applyAlignment="1">
      <alignment horizontal="right" vertical="center"/>
    </xf>
    <xf numFmtId="184" fontId="34" fillId="0" borderId="0" xfId="0" applyNumberFormat="1" applyFont="1" applyAlignment="1">
      <alignment horizontal="right" vertical="center"/>
    </xf>
    <xf numFmtId="184" fontId="18" fillId="0" borderId="0" xfId="0" applyNumberFormat="1" applyFont="1" applyAlignment="1">
      <alignment horizontal="right" vertical="center"/>
    </xf>
    <xf numFmtId="0" fontId="34" fillId="0" borderId="0" xfId="0" applyFont="1" applyBorder="1" applyAlignment="1">
      <alignment horizontal="right" vertical="center"/>
    </xf>
    <xf numFmtId="0" fontId="34" fillId="0" borderId="22" xfId="0" applyFont="1" applyBorder="1">
      <alignment vertical="center"/>
    </xf>
    <xf numFmtId="184" fontId="34" fillId="0" borderId="23" xfId="0" applyNumberFormat="1" applyFont="1" applyBorder="1" applyAlignment="1">
      <alignment horizontal="right" vertical="center"/>
    </xf>
    <xf numFmtId="0" fontId="18" fillId="0" borderId="24" xfId="0" applyFont="1" applyBorder="1">
      <alignment vertical="center"/>
    </xf>
    <xf numFmtId="178" fontId="18" fillId="0" borderId="25" xfId="0" applyNumberFormat="1" applyFont="1" applyBorder="1">
      <alignment vertical="center"/>
    </xf>
    <xf numFmtId="179" fontId="0" fillId="0" borderId="16" xfId="0" applyNumberFormat="1" applyBorder="1" applyAlignment="1">
      <alignment horizontal="distributed" vertical="center" wrapText="1" justifyLastLine="1"/>
    </xf>
    <xf numFmtId="185" fontId="18" fillId="0" borderId="16" xfId="0" applyNumberFormat="1" applyFont="1" applyBorder="1" applyAlignment="1">
      <alignment horizontal="distributed" vertical="center" justifyLastLine="1"/>
    </xf>
    <xf numFmtId="185" fontId="34" fillId="0" borderId="26" xfId="0" applyNumberFormat="1" applyFont="1" applyBorder="1" applyAlignment="1">
      <alignment horizontal="distributed" vertical="center" justifyLastLine="1"/>
    </xf>
    <xf numFmtId="185" fontId="0" fillId="0" borderId="0" xfId="0" applyNumberFormat="1" applyAlignment="1">
      <alignment horizontal="right" vertical="center"/>
    </xf>
    <xf numFmtId="185" fontId="18" fillId="0" borderId="0" xfId="0" applyNumberFormat="1" applyFont="1" applyAlignment="1">
      <alignment horizontal="right" vertical="center"/>
    </xf>
    <xf numFmtId="0" fontId="32" fillId="0" borderId="0" xfId="0" applyFont="1" applyAlignment="1">
      <alignment vertical="center"/>
    </xf>
    <xf numFmtId="0" fontId="18" fillId="0" borderId="21" xfId="0" applyFont="1" applyBorder="1" applyAlignment="1">
      <alignment horizontal="distributed" vertical="center" wrapText="1" justifyLastLine="1"/>
    </xf>
    <xf numFmtId="0" fontId="18" fillId="0" borderId="25" xfId="0" applyFont="1" applyBorder="1" applyAlignment="1">
      <alignment horizontal="distributed" vertical="center" wrapText="1" justifyLastLine="1"/>
    </xf>
    <xf numFmtId="0" fontId="18" fillId="0" borderId="26" xfId="0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distributed" vertical="center" justifyLastLine="1"/>
    </xf>
    <xf numFmtId="0" fontId="18" fillId="0" borderId="15" xfId="0" applyFont="1" applyBorder="1" applyAlignment="1">
      <alignment horizontal="distributed" vertical="center" justifyLastLine="1"/>
    </xf>
    <xf numFmtId="0" fontId="18" fillId="0" borderId="13" xfId="0" applyFont="1" applyBorder="1" applyAlignment="1">
      <alignment horizontal="distributed" vertical="center" justifyLastLine="1"/>
    </xf>
    <xf numFmtId="0" fontId="33" fillId="0" borderId="0" xfId="0" applyFont="1" applyAlignment="1">
      <alignment horizontal="center" vertical="center"/>
    </xf>
    <xf numFmtId="179" fontId="0" fillId="0" borderId="0" xfId="0" applyNumberFormat="1" applyBorder="1" applyAlignment="1">
      <alignment horizontal="distributed" vertical="center"/>
    </xf>
    <xf numFmtId="179" fontId="18" fillId="0" borderId="0" xfId="0" applyNumberFormat="1" applyFont="1" applyBorder="1" applyAlignment="1">
      <alignment horizontal="distributed" vertical="center"/>
    </xf>
    <xf numFmtId="49" fontId="0" fillId="0" borderId="0" xfId="0" applyNumberForma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</cellXfs>
  <cellStyles count="6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見出し 1" xfId="52" builtinId="16" customBuiltin="1"/>
    <cellStyle name="見出し 2" xfId="53" builtinId="17" customBuiltin="1"/>
    <cellStyle name="見出し 3" xfId="54" builtinId="18" customBuiltin="1"/>
    <cellStyle name="見出し 4" xfId="55" builtinId="19" customBuiltin="1"/>
    <cellStyle name="集計" xfId="56" builtinId="25" customBuiltin="1"/>
    <cellStyle name="出力" xfId="57" builtinId="21" customBuiltin="1"/>
    <cellStyle name="説明文" xfId="58" builtinId="53" customBuiltin="1"/>
    <cellStyle name="入力" xfId="59" builtinId="20" customBuiltin="1"/>
    <cellStyle name="標準" xfId="0" builtinId="0"/>
    <cellStyle name="標準 2" xfId="60"/>
    <cellStyle name="標準 3" xfId="61"/>
    <cellStyle name="標準 4" xfId="62"/>
    <cellStyle name="標準 5" xfId="63"/>
    <cellStyle name="未定義" xfId="64"/>
    <cellStyle name="良い" xfId="6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7</xdr:row>
      <xdr:rowOff>38100</xdr:rowOff>
    </xdr:from>
    <xdr:to>
      <xdr:col>4</xdr:col>
      <xdr:colOff>28575</xdr:colOff>
      <xdr:row>9</xdr:row>
      <xdr:rowOff>85725</xdr:rowOff>
    </xdr:to>
    <xdr:sp macro="" textlink="">
      <xdr:nvSpPr>
        <xdr:cNvPr id="1025" name="AutoShape 1"/>
        <xdr:cNvSpPr>
          <a:spLocks/>
        </xdr:cNvSpPr>
      </xdr:nvSpPr>
      <xdr:spPr bwMode="auto">
        <a:xfrm>
          <a:off x="1352550" y="165735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10</xdr:row>
      <xdr:rowOff>38100</xdr:rowOff>
    </xdr:from>
    <xdr:to>
      <xdr:col>4</xdr:col>
      <xdr:colOff>28575</xdr:colOff>
      <xdr:row>12</xdr:row>
      <xdr:rowOff>85725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1352550" y="205740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13</xdr:row>
      <xdr:rowOff>38100</xdr:rowOff>
    </xdr:from>
    <xdr:to>
      <xdr:col>4</xdr:col>
      <xdr:colOff>28575</xdr:colOff>
      <xdr:row>15</xdr:row>
      <xdr:rowOff>85725</xdr:rowOff>
    </xdr:to>
    <xdr:sp macro="" textlink="">
      <xdr:nvSpPr>
        <xdr:cNvPr id="1027" name="AutoShape 3"/>
        <xdr:cNvSpPr>
          <a:spLocks/>
        </xdr:cNvSpPr>
      </xdr:nvSpPr>
      <xdr:spPr bwMode="auto">
        <a:xfrm>
          <a:off x="1352550" y="245745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16</xdr:row>
      <xdr:rowOff>38100</xdr:rowOff>
    </xdr:from>
    <xdr:to>
      <xdr:col>4</xdr:col>
      <xdr:colOff>28575</xdr:colOff>
      <xdr:row>18</xdr:row>
      <xdr:rowOff>85725</xdr:rowOff>
    </xdr:to>
    <xdr:sp macro="" textlink="">
      <xdr:nvSpPr>
        <xdr:cNvPr id="1028" name="AutoShape 4"/>
        <xdr:cNvSpPr>
          <a:spLocks/>
        </xdr:cNvSpPr>
      </xdr:nvSpPr>
      <xdr:spPr bwMode="auto">
        <a:xfrm>
          <a:off x="1352550" y="285750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19</xdr:row>
      <xdr:rowOff>38100</xdr:rowOff>
    </xdr:from>
    <xdr:to>
      <xdr:col>4</xdr:col>
      <xdr:colOff>28575</xdr:colOff>
      <xdr:row>21</xdr:row>
      <xdr:rowOff>85725</xdr:rowOff>
    </xdr:to>
    <xdr:sp macro="" textlink="">
      <xdr:nvSpPr>
        <xdr:cNvPr id="1029" name="AutoShape 5"/>
        <xdr:cNvSpPr>
          <a:spLocks/>
        </xdr:cNvSpPr>
      </xdr:nvSpPr>
      <xdr:spPr bwMode="auto">
        <a:xfrm>
          <a:off x="1352550" y="325755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22</xdr:row>
      <xdr:rowOff>38100</xdr:rowOff>
    </xdr:from>
    <xdr:to>
      <xdr:col>4</xdr:col>
      <xdr:colOff>28575</xdr:colOff>
      <xdr:row>24</xdr:row>
      <xdr:rowOff>85725</xdr:rowOff>
    </xdr:to>
    <xdr:sp macro="" textlink="">
      <xdr:nvSpPr>
        <xdr:cNvPr id="1030" name="AutoShape 6"/>
        <xdr:cNvSpPr>
          <a:spLocks/>
        </xdr:cNvSpPr>
      </xdr:nvSpPr>
      <xdr:spPr bwMode="auto">
        <a:xfrm>
          <a:off x="1352550" y="365760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25</xdr:row>
      <xdr:rowOff>38100</xdr:rowOff>
    </xdr:from>
    <xdr:to>
      <xdr:col>4</xdr:col>
      <xdr:colOff>28575</xdr:colOff>
      <xdr:row>27</xdr:row>
      <xdr:rowOff>85725</xdr:rowOff>
    </xdr:to>
    <xdr:sp macro="" textlink="">
      <xdr:nvSpPr>
        <xdr:cNvPr id="1031" name="AutoShape 7"/>
        <xdr:cNvSpPr>
          <a:spLocks/>
        </xdr:cNvSpPr>
      </xdr:nvSpPr>
      <xdr:spPr bwMode="auto">
        <a:xfrm>
          <a:off x="1352550" y="405765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28</xdr:row>
      <xdr:rowOff>38100</xdr:rowOff>
    </xdr:from>
    <xdr:to>
      <xdr:col>4</xdr:col>
      <xdr:colOff>28575</xdr:colOff>
      <xdr:row>30</xdr:row>
      <xdr:rowOff>85725</xdr:rowOff>
    </xdr:to>
    <xdr:sp macro="" textlink="">
      <xdr:nvSpPr>
        <xdr:cNvPr id="1032" name="AutoShape 8"/>
        <xdr:cNvSpPr>
          <a:spLocks/>
        </xdr:cNvSpPr>
      </xdr:nvSpPr>
      <xdr:spPr bwMode="auto">
        <a:xfrm>
          <a:off x="1352550" y="445770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31</xdr:row>
      <xdr:rowOff>38100</xdr:rowOff>
    </xdr:from>
    <xdr:to>
      <xdr:col>4</xdr:col>
      <xdr:colOff>28575</xdr:colOff>
      <xdr:row>33</xdr:row>
      <xdr:rowOff>85725</xdr:rowOff>
    </xdr:to>
    <xdr:sp macro="" textlink="">
      <xdr:nvSpPr>
        <xdr:cNvPr id="1033" name="AutoShape 9"/>
        <xdr:cNvSpPr>
          <a:spLocks/>
        </xdr:cNvSpPr>
      </xdr:nvSpPr>
      <xdr:spPr bwMode="auto">
        <a:xfrm>
          <a:off x="1352550" y="485775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34</xdr:row>
      <xdr:rowOff>38100</xdr:rowOff>
    </xdr:from>
    <xdr:to>
      <xdr:col>4</xdr:col>
      <xdr:colOff>28575</xdr:colOff>
      <xdr:row>36</xdr:row>
      <xdr:rowOff>85725</xdr:rowOff>
    </xdr:to>
    <xdr:sp macro="" textlink="">
      <xdr:nvSpPr>
        <xdr:cNvPr id="1034" name="AutoShape 10"/>
        <xdr:cNvSpPr>
          <a:spLocks/>
        </xdr:cNvSpPr>
      </xdr:nvSpPr>
      <xdr:spPr bwMode="auto">
        <a:xfrm>
          <a:off x="1352550" y="5257800"/>
          <a:ext cx="104775" cy="314325"/>
        </a:xfrm>
        <a:prstGeom prst="leftBrace">
          <a:avLst>
            <a:gd name="adj1" fmla="val 4286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42</xdr:row>
      <xdr:rowOff>38100</xdr:rowOff>
    </xdr:from>
    <xdr:to>
      <xdr:col>4</xdr:col>
      <xdr:colOff>28575</xdr:colOff>
      <xdr:row>44</xdr:row>
      <xdr:rowOff>85725</xdr:rowOff>
    </xdr:to>
    <xdr:sp macro="" textlink="">
      <xdr:nvSpPr>
        <xdr:cNvPr id="1035" name="AutoShape 11"/>
        <xdr:cNvSpPr>
          <a:spLocks/>
        </xdr:cNvSpPr>
      </xdr:nvSpPr>
      <xdr:spPr bwMode="auto">
        <a:xfrm>
          <a:off x="1352550" y="6381750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45</xdr:row>
      <xdr:rowOff>38100</xdr:rowOff>
    </xdr:from>
    <xdr:to>
      <xdr:col>4</xdr:col>
      <xdr:colOff>28575</xdr:colOff>
      <xdr:row>47</xdr:row>
      <xdr:rowOff>85725</xdr:rowOff>
    </xdr:to>
    <xdr:sp macro="" textlink="">
      <xdr:nvSpPr>
        <xdr:cNvPr id="1036" name="AutoShape 12"/>
        <xdr:cNvSpPr>
          <a:spLocks/>
        </xdr:cNvSpPr>
      </xdr:nvSpPr>
      <xdr:spPr bwMode="auto">
        <a:xfrm>
          <a:off x="1352550" y="6810375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48</xdr:row>
      <xdr:rowOff>38100</xdr:rowOff>
    </xdr:from>
    <xdr:to>
      <xdr:col>4</xdr:col>
      <xdr:colOff>28575</xdr:colOff>
      <xdr:row>50</xdr:row>
      <xdr:rowOff>85725</xdr:rowOff>
    </xdr:to>
    <xdr:sp macro="" textlink="">
      <xdr:nvSpPr>
        <xdr:cNvPr id="1037" name="AutoShape 13"/>
        <xdr:cNvSpPr>
          <a:spLocks/>
        </xdr:cNvSpPr>
      </xdr:nvSpPr>
      <xdr:spPr bwMode="auto">
        <a:xfrm>
          <a:off x="1352550" y="7239000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51</xdr:row>
      <xdr:rowOff>38100</xdr:rowOff>
    </xdr:from>
    <xdr:to>
      <xdr:col>4</xdr:col>
      <xdr:colOff>28575</xdr:colOff>
      <xdr:row>53</xdr:row>
      <xdr:rowOff>85725</xdr:rowOff>
    </xdr:to>
    <xdr:sp macro="" textlink="">
      <xdr:nvSpPr>
        <xdr:cNvPr id="1038" name="AutoShape 14"/>
        <xdr:cNvSpPr>
          <a:spLocks/>
        </xdr:cNvSpPr>
      </xdr:nvSpPr>
      <xdr:spPr bwMode="auto">
        <a:xfrm>
          <a:off x="1352550" y="7667625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54</xdr:row>
      <xdr:rowOff>38100</xdr:rowOff>
    </xdr:from>
    <xdr:to>
      <xdr:col>4</xdr:col>
      <xdr:colOff>28575</xdr:colOff>
      <xdr:row>56</xdr:row>
      <xdr:rowOff>85725</xdr:rowOff>
    </xdr:to>
    <xdr:sp macro="" textlink="">
      <xdr:nvSpPr>
        <xdr:cNvPr id="1039" name="AutoShape 15"/>
        <xdr:cNvSpPr>
          <a:spLocks/>
        </xdr:cNvSpPr>
      </xdr:nvSpPr>
      <xdr:spPr bwMode="auto">
        <a:xfrm>
          <a:off x="1352550" y="8096250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57</xdr:row>
      <xdr:rowOff>38100</xdr:rowOff>
    </xdr:from>
    <xdr:to>
      <xdr:col>4</xdr:col>
      <xdr:colOff>28575</xdr:colOff>
      <xdr:row>59</xdr:row>
      <xdr:rowOff>85725</xdr:rowOff>
    </xdr:to>
    <xdr:sp macro="" textlink="">
      <xdr:nvSpPr>
        <xdr:cNvPr id="1040" name="AutoShape 16"/>
        <xdr:cNvSpPr>
          <a:spLocks/>
        </xdr:cNvSpPr>
      </xdr:nvSpPr>
      <xdr:spPr bwMode="auto">
        <a:xfrm>
          <a:off x="1352550" y="8524875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60</xdr:row>
      <xdr:rowOff>38100</xdr:rowOff>
    </xdr:from>
    <xdr:to>
      <xdr:col>4</xdr:col>
      <xdr:colOff>28575</xdr:colOff>
      <xdr:row>62</xdr:row>
      <xdr:rowOff>85725</xdr:rowOff>
    </xdr:to>
    <xdr:sp macro="" textlink="">
      <xdr:nvSpPr>
        <xdr:cNvPr id="1041" name="AutoShape 17"/>
        <xdr:cNvSpPr>
          <a:spLocks/>
        </xdr:cNvSpPr>
      </xdr:nvSpPr>
      <xdr:spPr bwMode="auto">
        <a:xfrm>
          <a:off x="1352550" y="8953500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63</xdr:row>
      <xdr:rowOff>38100</xdr:rowOff>
    </xdr:from>
    <xdr:to>
      <xdr:col>4</xdr:col>
      <xdr:colOff>28575</xdr:colOff>
      <xdr:row>65</xdr:row>
      <xdr:rowOff>85725</xdr:rowOff>
    </xdr:to>
    <xdr:sp macro="" textlink="">
      <xdr:nvSpPr>
        <xdr:cNvPr id="1042" name="AutoShape 18"/>
        <xdr:cNvSpPr>
          <a:spLocks/>
        </xdr:cNvSpPr>
      </xdr:nvSpPr>
      <xdr:spPr bwMode="auto">
        <a:xfrm>
          <a:off x="1352550" y="9382125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66</xdr:row>
      <xdr:rowOff>38100</xdr:rowOff>
    </xdr:from>
    <xdr:to>
      <xdr:col>4</xdr:col>
      <xdr:colOff>28575</xdr:colOff>
      <xdr:row>68</xdr:row>
      <xdr:rowOff>85725</xdr:rowOff>
    </xdr:to>
    <xdr:sp macro="" textlink="">
      <xdr:nvSpPr>
        <xdr:cNvPr id="1043" name="AutoShape 19"/>
        <xdr:cNvSpPr>
          <a:spLocks/>
        </xdr:cNvSpPr>
      </xdr:nvSpPr>
      <xdr:spPr bwMode="auto">
        <a:xfrm>
          <a:off x="1352550" y="9810750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85725</xdr:colOff>
      <xdr:row>69</xdr:row>
      <xdr:rowOff>38100</xdr:rowOff>
    </xdr:from>
    <xdr:to>
      <xdr:col>4</xdr:col>
      <xdr:colOff>28575</xdr:colOff>
      <xdr:row>71</xdr:row>
      <xdr:rowOff>85725</xdr:rowOff>
    </xdr:to>
    <xdr:sp macro="" textlink="">
      <xdr:nvSpPr>
        <xdr:cNvPr id="1044" name="AutoShape 20"/>
        <xdr:cNvSpPr>
          <a:spLocks/>
        </xdr:cNvSpPr>
      </xdr:nvSpPr>
      <xdr:spPr bwMode="auto">
        <a:xfrm>
          <a:off x="1352550" y="10239375"/>
          <a:ext cx="104775" cy="333375"/>
        </a:xfrm>
        <a:prstGeom prst="leftBrace">
          <a:avLst>
            <a:gd name="adj1" fmla="val 4545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9"/>
  <sheetViews>
    <sheetView showGridLines="0" tabSelected="1" view="pageBreakPreview" zoomScaleNormal="100" zoomScaleSheetLayoutView="100" workbookViewId="0">
      <selection activeCell="J44" sqref="J44"/>
    </sheetView>
  </sheetViews>
  <sheetFormatPr defaultColWidth="0" defaultRowHeight="11.25" zeroHeight="1"/>
  <cols>
    <col min="1" max="1" width="4" style="19" bestFit="1" customWidth="1"/>
    <col min="2" max="2" width="12.83203125" style="19" customWidth="1"/>
    <col min="3" max="3" width="5.33203125" style="19" customWidth="1"/>
    <col min="4" max="4" width="2.83203125" style="19" customWidth="1"/>
    <col min="5" max="5" width="4" style="5" bestFit="1" customWidth="1"/>
    <col min="6" max="6" width="4" style="19" bestFit="1" customWidth="1"/>
    <col min="7" max="7" width="10" style="19" bestFit="1" customWidth="1"/>
    <col min="8" max="8" width="10" style="19" customWidth="1"/>
    <col min="9" max="9" width="12.1640625" style="19" bestFit="1" customWidth="1"/>
    <col min="10" max="10" width="9" style="19" customWidth="1"/>
    <col min="11" max="18" width="9" style="19" bestFit="1" customWidth="1"/>
    <col min="19" max="19" width="3" style="19" customWidth="1"/>
    <col min="20" max="16384" width="0" style="19" hidden="1"/>
  </cols>
  <sheetData>
    <row r="1" spans="1:18" s="1" customFormat="1" ht="17.2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s="2" customFormat="1" ht="27" customHeight="1">
      <c r="A2" s="64" t="s">
        <v>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7" customFormat="1" ht="10.5" customHeight="1">
      <c r="A3" s="3"/>
      <c r="B3" s="3"/>
      <c r="C3" s="3"/>
      <c r="D3" s="3"/>
      <c r="E3" s="4"/>
      <c r="F3" s="3"/>
      <c r="G3" s="5"/>
      <c r="H3" s="5"/>
      <c r="I3" s="5"/>
      <c r="J3" s="5"/>
      <c r="K3" s="5"/>
      <c r="L3" s="6"/>
      <c r="M3" s="5"/>
    </row>
    <row r="4" spans="1:18" s="7" customFormat="1" ht="2.1" customHeight="1">
      <c r="E4" s="5"/>
      <c r="G4" s="8"/>
      <c r="H4" s="8"/>
      <c r="I4" s="9"/>
      <c r="J4" s="8"/>
      <c r="K4" s="10"/>
      <c r="L4" s="10"/>
      <c r="M4" s="10"/>
      <c r="N4" s="10"/>
      <c r="O4" s="10"/>
      <c r="P4" s="10"/>
      <c r="Q4" s="10"/>
      <c r="R4" s="10"/>
    </row>
    <row r="5" spans="1:18" s="12" customFormat="1" ht="15" customHeight="1">
      <c r="A5" s="11"/>
      <c r="B5" s="62" t="s">
        <v>4</v>
      </c>
      <c r="C5" s="62"/>
      <c r="D5" s="62"/>
      <c r="E5" s="62"/>
      <c r="F5" s="11"/>
      <c r="G5" s="58" t="s">
        <v>5</v>
      </c>
      <c r="H5" s="60" t="s">
        <v>6</v>
      </c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s="12" customFormat="1" ht="45" customHeight="1">
      <c r="A6" s="13"/>
      <c r="B6" s="63"/>
      <c r="C6" s="63"/>
      <c r="D6" s="63"/>
      <c r="E6" s="63"/>
      <c r="F6" s="13"/>
      <c r="G6" s="59"/>
      <c r="H6" s="14" t="s">
        <v>7</v>
      </c>
      <c r="I6" s="52">
        <f>B8</f>
        <v>39090</v>
      </c>
      <c r="J6" s="53">
        <f>B11</f>
        <v>39455</v>
      </c>
      <c r="K6" s="53">
        <f>B14</f>
        <v>39821</v>
      </c>
      <c r="L6" s="53">
        <f>B17</f>
        <v>40186</v>
      </c>
      <c r="M6" s="53">
        <f>B20</f>
        <v>40551</v>
      </c>
      <c r="N6" s="53">
        <f>B23</f>
        <v>40916</v>
      </c>
      <c r="O6" s="53">
        <f>B26</f>
        <v>41282</v>
      </c>
      <c r="P6" s="53">
        <f>B29</f>
        <v>41647</v>
      </c>
      <c r="Q6" s="53">
        <f>B32</f>
        <v>42012</v>
      </c>
      <c r="R6" s="54">
        <f>B35</f>
        <v>42377</v>
      </c>
    </row>
    <row r="7" spans="1:18" s="12" customFormat="1">
      <c r="A7" s="15"/>
      <c r="B7" s="15"/>
      <c r="C7" s="15"/>
      <c r="D7" s="15"/>
      <c r="E7" s="15"/>
      <c r="F7" s="15"/>
      <c r="G7" s="16"/>
      <c r="H7" s="17"/>
      <c r="I7" s="18"/>
      <c r="J7" s="15"/>
      <c r="K7" s="15"/>
      <c r="L7" s="15"/>
      <c r="M7" s="15"/>
      <c r="N7" s="15"/>
      <c r="O7" s="15"/>
      <c r="P7" s="15"/>
      <c r="Q7" s="15"/>
      <c r="R7" s="15"/>
    </row>
    <row r="8" spans="1:18" s="24" customFormat="1" ht="11.1" customHeight="1">
      <c r="A8" s="19"/>
      <c r="B8" s="65">
        <f>DATE(YEAR(B11)-1,1,8)</f>
        <v>39090</v>
      </c>
      <c r="C8" s="66"/>
      <c r="D8" s="19"/>
      <c r="E8" s="5" t="s">
        <v>0</v>
      </c>
      <c r="F8" s="19"/>
      <c r="G8" s="20">
        <v>31341</v>
      </c>
      <c r="H8" s="21">
        <v>14508</v>
      </c>
      <c r="I8" s="22">
        <v>1782</v>
      </c>
      <c r="J8" s="22">
        <v>4627</v>
      </c>
      <c r="K8" s="22">
        <v>3135</v>
      </c>
      <c r="L8" s="22">
        <v>1899</v>
      </c>
      <c r="M8" s="22">
        <v>1182</v>
      </c>
      <c r="N8" s="22">
        <v>762</v>
      </c>
      <c r="O8" s="22">
        <v>475</v>
      </c>
      <c r="P8" s="22">
        <v>313</v>
      </c>
      <c r="Q8" s="22">
        <v>189</v>
      </c>
      <c r="R8" s="23">
        <v>144</v>
      </c>
    </row>
    <row r="9" spans="1:18" s="24" customFormat="1" ht="11.1" customHeight="1">
      <c r="A9" s="19"/>
      <c r="B9" s="66"/>
      <c r="C9" s="66"/>
      <c r="D9" s="19"/>
      <c r="E9" s="5" t="s">
        <v>1</v>
      </c>
      <c r="F9" s="19"/>
      <c r="G9" s="20">
        <v>29187</v>
      </c>
      <c r="H9" s="21">
        <v>13703</v>
      </c>
      <c r="I9" s="22">
        <v>1734</v>
      </c>
      <c r="J9" s="22">
        <v>4418</v>
      </c>
      <c r="K9" s="22">
        <v>2936</v>
      </c>
      <c r="L9" s="22">
        <v>1776</v>
      </c>
      <c r="M9" s="22">
        <v>1112</v>
      </c>
      <c r="N9" s="22">
        <v>697</v>
      </c>
      <c r="O9" s="22">
        <v>434</v>
      </c>
      <c r="P9" s="22">
        <v>287</v>
      </c>
      <c r="Q9" s="22">
        <v>176</v>
      </c>
      <c r="R9" s="23">
        <v>133</v>
      </c>
    </row>
    <row r="10" spans="1:18" s="24" customFormat="1" ht="11.1" customHeight="1">
      <c r="A10" s="19"/>
      <c r="B10" s="66"/>
      <c r="C10" s="66"/>
      <c r="D10" s="19"/>
      <c r="E10" s="5" t="s">
        <v>2</v>
      </c>
      <c r="F10" s="19"/>
      <c r="G10" s="20">
        <v>2154</v>
      </c>
      <c r="H10" s="21">
        <v>805</v>
      </c>
      <c r="I10" s="22">
        <v>48</v>
      </c>
      <c r="J10" s="22">
        <v>209</v>
      </c>
      <c r="K10" s="22">
        <v>199</v>
      </c>
      <c r="L10" s="22">
        <v>123</v>
      </c>
      <c r="M10" s="22">
        <v>70</v>
      </c>
      <c r="N10" s="22">
        <v>65</v>
      </c>
      <c r="O10" s="22">
        <v>41</v>
      </c>
      <c r="P10" s="22">
        <v>26</v>
      </c>
      <c r="Q10" s="22">
        <v>13</v>
      </c>
      <c r="R10" s="23">
        <v>11</v>
      </c>
    </row>
    <row r="11" spans="1:18" s="24" customFormat="1" ht="11.1" customHeight="1">
      <c r="A11" s="19"/>
      <c r="B11" s="55">
        <f>DATE(YEAR(B14)-1,1,8)</f>
        <v>39455</v>
      </c>
      <c r="C11" s="25"/>
      <c r="D11" s="19"/>
      <c r="E11" s="5" t="s">
        <v>0</v>
      </c>
      <c r="F11" s="19"/>
      <c r="G11" s="20">
        <v>31680</v>
      </c>
      <c r="H11" s="21">
        <v>14441</v>
      </c>
      <c r="I11" s="22">
        <v>0</v>
      </c>
      <c r="J11" s="22">
        <v>1741</v>
      </c>
      <c r="K11" s="22">
        <v>4631</v>
      </c>
      <c r="L11" s="22">
        <v>3146</v>
      </c>
      <c r="M11" s="22">
        <v>1863</v>
      </c>
      <c r="N11" s="22">
        <v>1221</v>
      </c>
      <c r="O11" s="22">
        <v>763</v>
      </c>
      <c r="P11" s="22">
        <v>499</v>
      </c>
      <c r="Q11" s="22">
        <v>378</v>
      </c>
      <c r="R11" s="23">
        <v>199</v>
      </c>
    </row>
    <row r="12" spans="1:18" s="24" customFormat="1" ht="11.1" customHeight="1">
      <c r="A12" s="19"/>
      <c r="B12" s="56"/>
      <c r="C12" s="26"/>
      <c r="D12" s="19"/>
      <c r="E12" s="5" t="s">
        <v>1</v>
      </c>
      <c r="F12" s="19"/>
      <c r="G12" s="20">
        <v>29431</v>
      </c>
      <c r="H12" s="21">
        <v>13607</v>
      </c>
      <c r="I12" s="22">
        <v>0</v>
      </c>
      <c r="J12" s="22">
        <v>1693</v>
      </c>
      <c r="K12" s="22">
        <v>4403</v>
      </c>
      <c r="L12" s="22">
        <v>2948</v>
      </c>
      <c r="M12" s="22">
        <v>1741</v>
      </c>
      <c r="N12" s="22">
        <v>1132</v>
      </c>
      <c r="O12" s="22">
        <v>704</v>
      </c>
      <c r="P12" s="22">
        <v>454</v>
      </c>
      <c r="Q12" s="22">
        <v>351</v>
      </c>
      <c r="R12" s="23">
        <v>181</v>
      </c>
    </row>
    <row r="13" spans="1:18" s="24" customFormat="1" ht="11.1" customHeight="1">
      <c r="A13" s="19"/>
      <c r="B13" s="56"/>
      <c r="C13" s="26"/>
      <c r="D13" s="19"/>
      <c r="E13" s="5" t="s">
        <v>2</v>
      </c>
      <c r="F13" s="19"/>
      <c r="G13" s="20">
        <v>2249</v>
      </c>
      <c r="H13" s="21">
        <v>834</v>
      </c>
      <c r="I13" s="22">
        <v>0</v>
      </c>
      <c r="J13" s="22">
        <v>48</v>
      </c>
      <c r="K13" s="22">
        <v>228</v>
      </c>
      <c r="L13" s="22">
        <v>198</v>
      </c>
      <c r="M13" s="22">
        <v>122</v>
      </c>
      <c r="N13" s="22">
        <v>89</v>
      </c>
      <c r="O13" s="22">
        <v>59</v>
      </c>
      <c r="P13" s="22">
        <v>45</v>
      </c>
      <c r="Q13" s="22">
        <v>27</v>
      </c>
      <c r="R13" s="23">
        <v>18</v>
      </c>
    </row>
    <row r="14" spans="1:18" s="24" customFormat="1" ht="11.1" customHeight="1">
      <c r="A14" s="19"/>
      <c r="B14" s="55">
        <f>DATE(YEAR(B17)-1,1,8)</f>
        <v>39821</v>
      </c>
      <c r="C14" s="25"/>
      <c r="D14" s="19"/>
      <c r="E14" s="5" t="s">
        <v>0</v>
      </c>
      <c r="F14" s="19"/>
      <c r="G14" s="20">
        <v>30213</v>
      </c>
      <c r="H14" s="21">
        <v>13491</v>
      </c>
      <c r="I14" s="22">
        <v>0</v>
      </c>
      <c r="J14" s="22">
        <v>0</v>
      </c>
      <c r="K14" s="22">
        <v>1693</v>
      </c>
      <c r="L14" s="22">
        <v>4351</v>
      </c>
      <c r="M14" s="22">
        <v>3025</v>
      </c>
      <c r="N14" s="22">
        <v>1802</v>
      </c>
      <c r="O14" s="22">
        <v>1062</v>
      </c>
      <c r="P14" s="22">
        <v>726</v>
      </c>
      <c r="Q14" s="22">
        <v>510</v>
      </c>
      <c r="R14" s="23">
        <v>322</v>
      </c>
    </row>
    <row r="15" spans="1:18" s="24" customFormat="1" ht="11.1" customHeight="1">
      <c r="A15" s="19"/>
      <c r="B15" s="56"/>
      <c r="C15" s="26"/>
      <c r="D15" s="19"/>
      <c r="E15" s="5" t="s">
        <v>1</v>
      </c>
      <c r="F15" s="19"/>
      <c r="G15" s="20">
        <v>28029</v>
      </c>
      <c r="H15" s="21">
        <v>12619</v>
      </c>
      <c r="I15" s="22">
        <v>0</v>
      </c>
      <c r="J15" s="22">
        <v>0</v>
      </c>
      <c r="K15" s="22">
        <v>1638</v>
      </c>
      <c r="L15" s="22">
        <v>4093</v>
      </c>
      <c r="M15" s="22">
        <v>2804</v>
      </c>
      <c r="N15" s="22">
        <v>1666</v>
      </c>
      <c r="O15" s="22">
        <v>982</v>
      </c>
      <c r="P15" s="22">
        <v>674</v>
      </c>
      <c r="Q15" s="22">
        <v>460</v>
      </c>
      <c r="R15" s="23">
        <v>302</v>
      </c>
    </row>
    <row r="16" spans="1:18" s="24" customFormat="1" ht="11.1" customHeight="1">
      <c r="A16" s="19"/>
      <c r="B16" s="56"/>
      <c r="C16" s="26"/>
      <c r="D16" s="19"/>
      <c r="E16" s="5" t="s">
        <v>2</v>
      </c>
      <c r="F16" s="19"/>
      <c r="G16" s="20">
        <v>2184</v>
      </c>
      <c r="H16" s="21">
        <v>872</v>
      </c>
      <c r="I16" s="22">
        <v>0</v>
      </c>
      <c r="J16" s="22">
        <v>0</v>
      </c>
      <c r="K16" s="22">
        <v>55</v>
      </c>
      <c r="L16" s="22">
        <v>258</v>
      </c>
      <c r="M16" s="22">
        <v>221</v>
      </c>
      <c r="N16" s="22">
        <v>136</v>
      </c>
      <c r="O16" s="22">
        <v>80</v>
      </c>
      <c r="P16" s="22">
        <v>52</v>
      </c>
      <c r="Q16" s="22">
        <v>50</v>
      </c>
      <c r="R16" s="23">
        <v>20</v>
      </c>
    </row>
    <row r="17" spans="1:18" s="24" customFormat="1" ht="11.1" customHeight="1">
      <c r="A17" s="19"/>
      <c r="B17" s="55">
        <f>DATE(YEAR(B20)-1,1,8)</f>
        <v>40186</v>
      </c>
      <c r="C17" s="25"/>
      <c r="D17" s="19"/>
      <c r="E17" s="5" t="s">
        <v>0</v>
      </c>
      <c r="F17" s="19"/>
      <c r="G17" s="20">
        <v>29461</v>
      </c>
      <c r="H17" s="21">
        <v>12543</v>
      </c>
      <c r="I17" s="22">
        <v>0</v>
      </c>
      <c r="J17" s="22">
        <v>0</v>
      </c>
      <c r="K17" s="22">
        <v>0</v>
      </c>
      <c r="L17" s="22">
        <v>1487</v>
      </c>
      <c r="M17" s="22">
        <v>4162</v>
      </c>
      <c r="N17" s="22">
        <v>2924</v>
      </c>
      <c r="O17" s="22">
        <v>1693</v>
      </c>
      <c r="P17" s="22">
        <v>1086</v>
      </c>
      <c r="Q17" s="22">
        <v>727</v>
      </c>
      <c r="R17" s="23">
        <v>464</v>
      </c>
    </row>
    <row r="18" spans="1:18" s="24" customFormat="1" ht="11.1" customHeight="1">
      <c r="A18" s="19"/>
      <c r="B18" s="56"/>
      <c r="C18" s="26"/>
      <c r="D18" s="19"/>
      <c r="E18" s="5" t="s">
        <v>1</v>
      </c>
      <c r="F18" s="19"/>
      <c r="G18" s="20">
        <v>27294</v>
      </c>
      <c r="H18" s="21">
        <v>11744</v>
      </c>
      <c r="I18" s="22">
        <v>0</v>
      </c>
      <c r="J18" s="22">
        <v>0</v>
      </c>
      <c r="K18" s="22">
        <v>0</v>
      </c>
      <c r="L18" s="22">
        <v>1442</v>
      </c>
      <c r="M18" s="22">
        <v>3924</v>
      </c>
      <c r="N18" s="22">
        <v>2731</v>
      </c>
      <c r="O18" s="22">
        <v>1568</v>
      </c>
      <c r="P18" s="22">
        <v>994</v>
      </c>
      <c r="Q18" s="22">
        <v>659</v>
      </c>
      <c r="R18" s="23">
        <v>426</v>
      </c>
    </row>
    <row r="19" spans="1:18" s="24" customFormat="1" ht="11.1" customHeight="1">
      <c r="A19" s="19"/>
      <c r="B19" s="56"/>
      <c r="C19" s="26"/>
      <c r="D19" s="19"/>
      <c r="E19" s="5" t="s">
        <v>2</v>
      </c>
      <c r="F19" s="19"/>
      <c r="G19" s="20">
        <v>2167</v>
      </c>
      <c r="H19" s="21">
        <v>799</v>
      </c>
      <c r="I19" s="22">
        <v>0</v>
      </c>
      <c r="J19" s="22">
        <v>0</v>
      </c>
      <c r="K19" s="22">
        <v>0</v>
      </c>
      <c r="L19" s="22">
        <v>45</v>
      </c>
      <c r="M19" s="22">
        <v>238</v>
      </c>
      <c r="N19" s="22">
        <v>193</v>
      </c>
      <c r="O19" s="22">
        <v>125</v>
      </c>
      <c r="P19" s="22">
        <v>92</v>
      </c>
      <c r="Q19" s="22">
        <v>68</v>
      </c>
      <c r="R19" s="23">
        <v>38</v>
      </c>
    </row>
    <row r="20" spans="1:18" s="24" customFormat="1" ht="11.1" customHeight="1">
      <c r="A20" s="19"/>
      <c r="B20" s="55">
        <f>DATE(YEAR(B23)-1,1,8)</f>
        <v>40551</v>
      </c>
      <c r="C20" s="25"/>
      <c r="D20" s="19"/>
      <c r="E20" s="5" t="s">
        <v>0</v>
      </c>
      <c r="F20" s="19"/>
      <c r="G20" s="20">
        <v>28583</v>
      </c>
      <c r="H20" s="21">
        <v>11819</v>
      </c>
      <c r="I20" s="22">
        <v>0</v>
      </c>
      <c r="J20" s="22">
        <v>0</v>
      </c>
      <c r="K20" s="22">
        <v>0</v>
      </c>
      <c r="L20" s="22">
        <v>0</v>
      </c>
      <c r="M20" s="22">
        <v>1442</v>
      </c>
      <c r="N20" s="22">
        <v>4091</v>
      </c>
      <c r="O20" s="22">
        <v>2761</v>
      </c>
      <c r="P20" s="22">
        <v>1647</v>
      </c>
      <c r="Q20" s="22">
        <v>1145</v>
      </c>
      <c r="R20" s="23">
        <v>733</v>
      </c>
    </row>
    <row r="21" spans="1:18" s="24" customFormat="1" ht="11.1" customHeight="1">
      <c r="A21" s="19"/>
      <c r="B21" s="56"/>
      <c r="C21" s="26"/>
      <c r="D21" s="19"/>
      <c r="E21" s="5" t="s">
        <v>1</v>
      </c>
      <c r="F21" s="19"/>
      <c r="G21" s="20">
        <v>26308</v>
      </c>
      <c r="H21" s="21">
        <v>10972</v>
      </c>
      <c r="I21" s="22">
        <v>0</v>
      </c>
      <c r="J21" s="22">
        <v>0</v>
      </c>
      <c r="K21" s="22">
        <v>0</v>
      </c>
      <c r="L21" s="22">
        <v>0</v>
      </c>
      <c r="M21" s="22">
        <v>1377</v>
      </c>
      <c r="N21" s="22">
        <v>3839</v>
      </c>
      <c r="O21" s="22">
        <v>2562</v>
      </c>
      <c r="P21" s="22">
        <v>1507</v>
      </c>
      <c r="Q21" s="22">
        <v>1029</v>
      </c>
      <c r="R21" s="23">
        <v>658</v>
      </c>
    </row>
    <row r="22" spans="1:18" s="24" customFormat="1" ht="11.1" customHeight="1">
      <c r="A22" s="19"/>
      <c r="B22" s="56"/>
      <c r="C22" s="26"/>
      <c r="D22" s="19"/>
      <c r="E22" s="5" t="s">
        <v>2</v>
      </c>
      <c r="F22" s="19"/>
      <c r="G22" s="20">
        <v>2275</v>
      </c>
      <c r="H22" s="21">
        <v>847</v>
      </c>
      <c r="I22" s="22">
        <v>0</v>
      </c>
      <c r="J22" s="22">
        <v>0</v>
      </c>
      <c r="K22" s="22">
        <v>0</v>
      </c>
      <c r="L22" s="22">
        <v>0</v>
      </c>
      <c r="M22" s="22">
        <v>65</v>
      </c>
      <c r="N22" s="22">
        <v>252</v>
      </c>
      <c r="O22" s="22">
        <v>199</v>
      </c>
      <c r="P22" s="22">
        <v>140</v>
      </c>
      <c r="Q22" s="22">
        <v>116</v>
      </c>
      <c r="R22" s="23">
        <v>75</v>
      </c>
    </row>
    <row r="23" spans="1:18" s="24" customFormat="1" ht="11.1" customHeight="1">
      <c r="A23" s="19"/>
      <c r="B23" s="55">
        <f>DATE(YEAR(B26)-1,1,8)</f>
        <v>40916</v>
      </c>
      <c r="C23" s="25"/>
      <c r="D23" s="19"/>
      <c r="E23" s="5" t="s">
        <v>0</v>
      </c>
      <c r="F23" s="19"/>
      <c r="G23" s="20">
        <v>27485</v>
      </c>
      <c r="H23" s="21">
        <v>10519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1316</v>
      </c>
      <c r="O23" s="22">
        <v>3784</v>
      </c>
      <c r="P23" s="22">
        <v>2690</v>
      </c>
      <c r="Q23" s="22">
        <v>1673</v>
      </c>
      <c r="R23" s="23">
        <v>1056</v>
      </c>
    </row>
    <row r="24" spans="1:18" s="24" customFormat="1" ht="11.1" customHeight="1">
      <c r="A24" s="19"/>
      <c r="B24" s="56"/>
      <c r="C24" s="26"/>
      <c r="D24" s="19"/>
      <c r="E24" s="5" t="s">
        <v>1</v>
      </c>
      <c r="F24" s="19"/>
      <c r="G24" s="20">
        <v>25188</v>
      </c>
      <c r="H24" s="21">
        <v>9735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1255</v>
      </c>
      <c r="O24" s="22">
        <v>3537</v>
      </c>
      <c r="P24" s="22">
        <v>2447</v>
      </c>
      <c r="Q24" s="22">
        <v>1536</v>
      </c>
      <c r="R24" s="23">
        <v>960</v>
      </c>
    </row>
    <row r="25" spans="1:18" s="24" customFormat="1" ht="11.1" customHeight="1">
      <c r="A25" s="19"/>
      <c r="B25" s="56"/>
      <c r="C25" s="26"/>
      <c r="D25" s="19"/>
      <c r="E25" s="5" t="s">
        <v>2</v>
      </c>
      <c r="F25" s="19"/>
      <c r="G25" s="20">
        <v>2297</v>
      </c>
      <c r="H25" s="21">
        <v>784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61</v>
      </c>
      <c r="O25" s="22">
        <v>247</v>
      </c>
      <c r="P25" s="22">
        <v>243</v>
      </c>
      <c r="Q25" s="22">
        <v>137</v>
      </c>
      <c r="R25" s="23">
        <v>96</v>
      </c>
    </row>
    <row r="26" spans="1:18" s="24" customFormat="1" ht="11.1" customHeight="1">
      <c r="A26" s="19"/>
      <c r="B26" s="55">
        <f>DATE(YEAR(B29)-1,1,8)</f>
        <v>41282</v>
      </c>
      <c r="C26" s="25"/>
      <c r="D26" s="19"/>
      <c r="E26" s="5" t="s">
        <v>0</v>
      </c>
      <c r="F26" s="19"/>
      <c r="G26" s="20">
        <v>26535</v>
      </c>
      <c r="H26" s="21">
        <v>9088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1193</v>
      </c>
      <c r="P26" s="22">
        <v>3611</v>
      </c>
      <c r="Q26" s="22">
        <v>2609</v>
      </c>
      <c r="R26" s="23">
        <v>1675</v>
      </c>
    </row>
    <row r="27" spans="1:18" s="24" customFormat="1" ht="11.1" customHeight="1">
      <c r="A27" s="19"/>
      <c r="B27" s="56"/>
      <c r="C27" s="26"/>
      <c r="D27" s="19"/>
      <c r="E27" s="5" t="s">
        <v>1</v>
      </c>
      <c r="F27" s="19"/>
      <c r="G27" s="20">
        <v>24186</v>
      </c>
      <c r="H27" s="21">
        <v>8396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1128</v>
      </c>
      <c r="P27" s="22">
        <v>3345</v>
      </c>
      <c r="Q27" s="22">
        <v>2410</v>
      </c>
      <c r="R27" s="23">
        <v>1513</v>
      </c>
    </row>
    <row r="28" spans="1:18" s="24" customFormat="1" ht="11.1" customHeight="1">
      <c r="A28" s="19"/>
      <c r="B28" s="56"/>
      <c r="C28" s="26"/>
      <c r="D28" s="19"/>
      <c r="E28" s="5" t="s">
        <v>2</v>
      </c>
      <c r="F28" s="19"/>
      <c r="G28" s="20">
        <v>2349</v>
      </c>
      <c r="H28" s="21">
        <v>692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65</v>
      </c>
      <c r="P28" s="22">
        <v>266</v>
      </c>
      <c r="Q28" s="22">
        <v>199</v>
      </c>
      <c r="R28" s="23">
        <v>162</v>
      </c>
    </row>
    <row r="29" spans="1:18" s="24" customFormat="1" ht="11.1" customHeight="1">
      <c r="A29" s="19"/>
      <c r="B29" s="55">
        <f>DATE(YEAR(B32)-1,1,8)</f>
        <v>41647</v>
      </c>
      <c r="C29" s="25"/>
      <c r="D29" s="19"/>
      <c r="E29" s="5" t="s">
        <v>0</v>
      </c>
      <c r="F29" s="19"/>
      <c r="G29" s="20">
        <v>24684</v>
      </c>
      <c r="H29" s="21">
        <v>7056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1074</v>
      </c>
      <c r="Q29" s="22">
        <v>3495</v>
      </c>
      <c r="R29" s="23">
        <v>2487</v>
      </c>
    </row>
    <row r="30" spans="1:18" s="24" customFormat="1" ht="11.1" customHeight="1">
      <c r="A30" s="19"/>
      <c r="B30" s="56"/>
      <c r="C30" s="26"/>
      <c r="D30" s="19"/>
      <c r="E30" s="5" t="s">
        <v>1</v>
      </c>
      <c r="F30" s="19"/>
      <c r="G30" s="20">
        <v>22459</v>
      </c>
      <c r="H30" s="21">
        <v>6538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1018</v>
      </c>
      <c r="Q30" s="22">
        <v>3251</v>
      </c>
      <c r="R30" s="23">
        <v>2269</v>
      </c>
    </row>
    <row r="31" spans="1:18" s="24" customFormat="1" ht="11.1" customHeight="1">
      <c r="A31" s="19"/>
      <c r="B31" s="56"/>
      <c r="C31" s="26"/>
      <c r="D31" s="19"/>
      <c r="E31" s="5" t="s">
        <v>2</v>
      </c>
      <c r="F31" s="19"/>
      <c r="G31" s="20">
        <v>2225</v>
      </c>
      <c r="H31" s="21">
        <v>518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56</v>
      </c>
      <c r="Q31" s="22">
        <v>244</v>
      </c>
      <c r="R31" s="23">
        <v>218</v>
      </c>
    </row>
    <row r="32" spans="1:18" s="24" customFormat="1" ht="11.1" customHeight="1">
      <c r="A32" s="19"/>
      <c r="B32" s="55">
        <f>DATE(YEAR(B35)-1,1,8)</f>
        <v>42012</v>
      </c>
      <c r="C32" s="25"/>
      <c r="D32" s="19"/>
      <c r="E32" s="5" t="s">
        <v>0</v>
      </c>
      <c r="F32" s="19"/>
      <c r="G32" s="20">
        <v>23566</v>
      </c>
      <c r="H32" s="21">
        <v>4225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982</v>
      </c>
      <c r="R32" s="23">
        <v>3243</v>
      </c>
    </row>
    <row r="33" spans="1:18" s="24" customFormat="1" ht="11.1" customHeight="1">
      <c r="A33" s="19"/>
      <c r="B33" s="56"/>
      <c r="C33" s="26"/>
      <c r="D33" s="19"/>
      <c r="E33" s="5" t="s">
        <v>1</v>
      </c>
      <c r="F33" s="19"/>
      <c r="G33" s="20">
        <v>21293</v>
      </c>
      <c r="H33" s="21">
        <v>3941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925</v>
      </c>
      <c r="R33" s="23">
        <v>3016</v>
      </c>
    </row>
    <row r="34" spans="1:18" s="24" customFormat="1" ht="11.1" customHeight="1">
      <c r="A34" s="19"/>
      <c r="B34" s="56"/>
      <c r="C34" s="26"/>
      <c r="D34" s="19"/>
      <c r="E34" s="5" t="s">
        <v>2</v>
      </c>
      <c r="F34" s="19"/>
      <c r="G34" s="20">
        <v>2273</v>
      </c>
      <c r="H34" s="21">
        <v>284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57</v>
      </c>
      <c r="R34" s="23">
        <v>227</v>
      </c>
    </row>
    <row r="35" spans="1:18" s="24" customFormat="1" ht="11.1" customHeight="1">
      <c r="A35" s="19"/>
      <c r="B35" s="55">
        <v>42377</v>
      </c>
      <c r="C35" s="27"/>
      <c r="D35" s="19"/>
      <c r="E35" s="28" t="s">
        <v>0</v>
      </c>
      <c r="F35" s="29"/>
      <c r="G35" s="21">
        <v>22947</v>
      </c>
      <c r="H35" s="21">
        <v>938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938</v>
      </c>
    </row>
    <row r="36" spans="1:18" s="24" customFormat="1" ht="11.1" customHeight="1">
      <c r="A36" s="19"/>
      <c r="B36" s="56"/>
      <c r="C36" s="30"/>
      <c r="D36" s="19"/>
      <c r="E36" s="28" t="s">
        <v>1</v>
      </c>
      <c r="F36" s="29"/>
      <c r="G36" s="21">
        <v>20738</v>
      </c>
      <c r="H36" s="21">
        <v>889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889</v>
      </c>
    </row>
    <row r="37" spans="1:18" s="24" customFormat="1">
      <c r="A37" s="19"/>
      <c r="B37" s="56"/>
      <c r="C37" s="30"/>
      <c r="D37" s="19"/>
      <c r="E37" s="28" t="s">
        <v>2</v>
      </c>
      <c r="F37" s="29"/>
      <c r="G37" s="21">
        <v>2209</v>
      </c>
      <c r="H37" s="21">
        <v>49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3">
        <v>49</v>
      </c>
    </row>
    <row r="38" spans="1:18">
      <c r="A38" s="31"/>
      <c r="B38" s="32"/>
      <c r="C38" s="32"/>
      <c r="D38" s="31"/>
      <c r="E38" s="4"/>
      <c r="F38" s="31"/>
      <c r="G38" s="33"/>
      <c r="H38" s="33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>
      <c r="B39" s="35"/>
      <c r="C39" s="35"/>
    </row>
    <row r="40" spans="1:18">
      <c r="A40" s="67" t="s">
        <v>8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1:18">
      <c r="B41" s="35"/>
      <c r="C41" s="35"/>
    </row>
    <row r="42" spans="1:18">
      <c r="A42" s="36"/>
      <c r="B42" s="37"/>
      <c r="C42" s="37"/>
      <c r="D42" s="36"/>
      <c r="E42" s="38"/>
      <c r="F42" s="39"/>
      <c r="G42" s="40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1.25" customHeight="1">
      <c r="B43" s="65">
        <f>B8</f>
        <v>39090</v>
      </c>
      <c r="C43" s="66"/>
      <c r="E43" s="42" t="s">
        <v>0</v>
      </c>
      <c r="F43" s="43"/>
      <c r="G43" s="44">
        <v>100</v>
      </c>
      <c r="H43" s="45">
        <v>46.290801186943618</v>
      </c>
      <c r="I43" s="46">
        <v>5.6858428256915863</v>
      </c>
      <c r="J43" s="46">
        <v>14.76340895312849</v>
      </c>
      <c r="K43" s="46">
        <v>10.002871637790753</v>
      </c>
      <c r="L43" s="46">
        <v>6.0591557384895181</v>
      </c>
      <c r="M43" s="46">
        <v>3.7714176318560355</v>
      </c>
      <c r="N43" s="46">
        <v>2.4313199961711494</v>
      </c>
      <c r="O43" s="46">
        <v>1.5155866117864778</v>
      </c>
      <c r="P43" s="46">
        <v>0.9986918094508791</v>
      </c>
      <c r="Q43" s="46">
        <v>0.6030439360581985</v>
      </c>
      <c r="R43" s="46">
        <v>0.45946204652053219</v>
      </c>
    </row>
    <row r="44" spans="1:18" ht="11.25" customHeight="1">
      <c r="B44" s="66"/>
      <c r="C44" s="66"/>
      <c r="E44" s="42" t="s">
        <v>1</v>
      </c>
      <c r="F44" s="43"/>
      <c r="G44" s="44">
        <v>100</v>
      </c>
      <c r="H44" s="45">
        <v>46.94898413677322</v>
      </c>
      <c r="I44" s="46">
        <v>5.9410011306403536</v>
      </c>
      <c r="J44" s="46">
        <v>15.136876006441224</v>
      </c>
      <c r="K44" s="46">
        <v>10.059272963990818</v>
      </c>
      <c r="L44" s="46">
        <v>6.0849008120053449</v>
      </c>
      <c r="M44" s="46">
        <v>3.8099153732826263</v>
      </c>
      <c r="N44" s="46">
        <v>2.3880494740809262</v>
      </c>
      <c r="O44" s="46">
        <v>1.4869633741049098</v>
      </c>
      <c r="P44" s="46">
        <v>0.98331448932744026</v>
      </c>
      <c r="Q44" s="46">
        <v>0.60300818857710625</v>
      </c>
      <c r="R44" s="46">
        <v>0.4556823243224723</v>
      </c>
    </row>
    <row r="45" spans="1:18" ht="11.25" customHeight="1">
      <c r="B45" s="66"/>
      <c r="C45" s="66"/>
      <c r="E45" s="42" t="s">
        <v>2</v>
      </c>
      <c r="F45" s="43"/>
      <c r="G45" s="44">
        <v>100</v>
      </c>
      <c r="H45" s="45">
        <v>37.372330547818009</v>
      </c>
      <c r="I45" s="46">
        <v>2.2284122562674096</v>
      </c>
      <c r="J45" s="46">
        <v>9.7028783658310118</v>
      </c>
      <c r="K45" s="46">
        <v>9.2386258124419687</v>
      </c>
      <c r="L45" s="46">
        <v>5.7103064066852367</v>
      </c>
      <c r="M45" s="46">
        <v>3.2497678737233056</v>
      </c>
      <c r="N45" s="46">
        <v>3.017641597028784</v>
      </c>
      <c r="O45" s="46">
        <v>1.9034354688950788</v>
      </c>
      <c r="P45" s="46">
        <v>1.2070566388115136</v>
      </c>
      <c r="Q45" s="46">
        <v>0.6035283194057568</v>
      </c>
      <c r="R45" s="46">
        <v>0.51067780872794799</v>
      </c>
    </row>
    <row r="46" spans="1:18" ht="11.25" customHeight="1">
      <c r="B46" s="55">
        <f>B11</f>
        <v>39455</v>
      </c>
      <c r="C46" s="25"/>
      <c r="E46" s="42" t="s">
        <v>0</v>
      </c>
      <c r="F46" s="43"/>
      <c r="G46" s="44">
        <v>100</v>
      </c>
      <c r="H46" s="45">
        <v>45.583964646464651</v>
      </c>
      <c r="I46" s="46">
        <v>0</v>
      </c>
      <c r="J46" s="46">
        <v>5.4955808080808088</v>
      </c>
      <c r="K46" s="46">
        <v>14.618055555555557</v>
      </c>
      <c r="L46" s="46">
        <v>9.9305555555555554</v>
      </c>
      <c r="M46" s="46">
        <v>5.8806818181818183</v>
      </c>
      <c r="N46" s="46">
        <v>3.854166666666667</v>
      </c>
      <c r="O46" s="46">
        <v>2.408459595959596</v>
      </c>
      <c r="P46" s="46">
        <v>1.5751262626262628</v>
      </c>
      <c r="Q46" s="46">
        <v>1.1931818181818183</v>
      </c>
      <c r="R46" s="46">
        <v>0.62815656565656564</v>
      </c>
    </row>
    <row r="47" spans="1:18" ht="11.25" customHeight="1">
      <c r="B47" s="56"/>
      <c r="C47" s="26"/>
      <c r="E47" s="42" t="s">
        <v>1</v>
      </c>
      <c r="F47" s="43"/>
      <c r="G47" s="44">
        <v>100</v>
      </c>
      <c r="H47" s="45">
        <v>46.233563249634742</v>
      </c>
      <c r="I47" s="46">
        <v>0</v>
      </c>
      <c r="J47" s="46">
        <v>5.7524379056097317</v>
      </c>
      <c r="K47" s="46">
        <v>14.960415888009242</v>
      </c>
      <c r="L47" s="46">
        <v>10.01664911148109</v>
      </c>
      <c r="M47" s="46">
        <v>5.9155312425673605</v>
      </c>
      <c r="N47" s="46">
        <v>3.8462845299174342</v>
      </c>
      <c r="O47" s="46">
        <v>2.3920356087119026</v>
      </c>
      <c r="P47" s="46">
        <v>1.5425911453909142</v>
      </c>
      <c r="Q47" s="46">
        <v>1.1926200265026672</v>
      </c>
      <c r="R47" s="46">
        <v>0.61499779144439537</v>
      </c>
    </row>
    <row r="48" spans="1:18" ht="11.25" customHeight="1">
      <c r="B48" s="56"/>
      <c r="C48" s="26"/>
      <c r="E48" s="42" t="s">
        <v>2</v>
      </c>
      <c r="F48" s="43"/>
      <c r="G48" s="44">
        <v>100</v>
      </c>
      <c r="H48" s="45">
        <v>37.083148065807023</v>
      </c>
      <c r="I48" s="46">
        <v>0</v>
      </c>
      <c r="J48" s="46">
        <v>2.1342819030680302</v>
      </c>
      <c r="K48" s="46">
        <v>10.137839039573143</v>
      </c>
      <c r="L48" s="46">
        <v>8.8039128501556245</v>
      </c>
      <c r="M48" s="46">
        <v>5.42463317029791</v>
      </c>
      <c r="N48" s="46">
        <v>3.9573143619386393</v>
      </c>
      <c r="O48" s="46">
        <v>2.6233881725211203</v>
      </c>
      <c r="P48" s="46">
        <v>2.000889284126278</v>
      </c>
      <c r="Q48" s="46">
        <v>1.2005335704757669</v>
      </c>
      <c r="R48" s="46">
        <v>0.80035571365051139</v>
      </c>
    </row>
    <row r="49" spans="2:18" ht="11.25" customHeight="1">
      <c r="B49" s="55">
        <f>B14</f>
        <v>39821</v>
      </c>
      <c r="C49" s="25"/>
      <c r="E49" s="42" t="s">
        <v>0</v>
      </c>
      <c r="F49" s="43"/>
      <c r="G49" s="44">
        <v>100</v>
      </c>
      <c r="H49" s="45">
        <v>44.652963955913002</v>
      </c>
      <c r="I49" s="46">
        <v>0</v>
      </c>
      <c r="J49" s="46">
        <v>0</v>
      </c>
      <c r="K49" s="46">
        <v>5.6035481415284796</v>
      </c>
      <c r="L49" s="46">
        <v>14.401085625393</v>
      </c>
      <c r="M49" s="46">
        <v>10.012246384006801</v>
      </c>
      <c r="N49" s="46">
        <v>5.96431999470426</v>
      </c>
      <c r="O49" s="46">
        <v>3.51504319332737</v>
      </c>
      <c r="P49" s="46">
        <v>2.40293913216165</v>
      </c>
      <c r="Q49" s="46">
        <v>1.68801509284083</v>
      </c>
      <c r="R49" s="45">
        <v>1.0657663919504801</v>
      </c>
    </row>
    <row r="50" spans="2:18" ht="11.25" customHeight="1">
      <c r="B50" s="56"/>
      <c r="C50" s="26"/>
      <c r="E50" s="42" t="s">
        <v>1</v>
      </c>
      <c r="F50" s="43"/>
      <c r="G50" s="44">
        <v>100</v>
      </c>
      <c r="H50" s="45">
        <v>45.021228013842801</v>
      </c>
      <c r="I50" s="46">
        <v>0</v>
      </c>
      <c r="J50" s="46">
        <v>0</v>
      </c>
      <c r="K50" s="46">
        <v>5.8439473402547302</v>
      </c>
      <c r="L50" s="46">
        <v>14.6027328837989</v>
      </c>
      <c r="M50" s="46">
        <v>10.0039245067608</v>
      </c>
      <c r="N50" s="46">
        <v>5.9438438759855803</v>
      </c>
      <c r="O50" s="46">
        <v>3.5035142174176701</v>
      </c>
      <c r="P50" s="46">
        <v>2.4046523243783202</v>
      </c>
      <c r="Q50" s="46">
        <v>1.64115737272111</v>
      </c>
      <c r="R50" s="45">
        <v>1.0774554925255899</v>
      </c>
    </row>
    <row r="51" spans="2:18" ht="11.25" customHeight="1">
      <c r="B51" s="56"/>
      <c r="C51" s="26"/>
      <c r="E51" s="42" t="s">
        <v>2</v>
      </c>
      <c r="F51" s="43"/>
      <c r="G51" s="44">
        <v>100</v>
      </c>
      <c r="H51" s="45">
        <v>39.926739926739899</v>
      </c>
      <c r="I51" s="46">
        <v>0</v>
      </c>
      <c r="J51" s="46">
        <v>0</v>
      </c>
      <c r="K51" s="46">
        <v>2.5183150183150098</v>
      </c>
      <c r="L51" s="46">
        <v>11.8131868131868</v>
      </c>
      <c r="M51" s="46">
        <v>10.119047619047601</v>
      </c>
      <c r="N51" s="46">
        <v>6.2271062271062201</v>
      </c>
      <c r="O51" s="46">
        <v>3.6630036630036602</v>
      </c>
      <c r="P51" s="46">
        <v>2.38095238095238</v>
      </c>
      <c r="Q51" s="46">
        <v>2.2893772893772901</v>
      </c>
      <c r="R51" s="45">
        <v>0.91575091575091006</v>
      </c>
    </row>
    <row r="52" spans="2:18" ht="11.25" customHeight="1">
      <c r="B52" s="55">
        <f>B17</f>
        <v>40186</v>
      </c>
      <c r="C52" s="25"/>
      <c r="E52" s="42" t="s">
        <v>0</v>
      </c>
      <c r="F52" s="43"/>
      <c r="G52" s="44">
        <v>100</v>
      </c>
      <c r="H52" s="45">
        <v>42.574929567903297</v>
      </c>
      <c r="I52" s="46">
        <v>0</v>
      </c>
      <c r="J52" s="46">
        <v>0</v>
      </c>
      <c r="K52" s="46">
        <v>0</v>
      </c>
      <c r="L52" s="46">
        <v>5.0473507348698199</v>
      </c>
      <c r="M52" s="46">
        <v>14.1271511489766</v>
      </c>
      <c r="N52" s="46">
        <v>9.9249855741488702</v>
      </c>
      <c r="O52" s="46">
        <v>5.7465802247038402</v>
      </c>
      <c r="P52" s="46">
        <v>3.6862292522317599</v>
      </c>
      <c r="Q52" s="46">
        <v>2.46766912188995</v>
      </c>
      <c r="R52" s="45">
        <v>1.57496351108244</v>
      </c>
    </row>
    <row r="53" spans="2:18" ht="11.25" customHeight="1">
      <c r="B53" s="56"/>
      <c r="C53" s="26"/>
      <c r="E53" s="42" t="s">
        <v>1</v>
      </c>
      <c r="F53" s="43"/>
      <c r="G53" s="44">
        <v>100</v>
      </c>
      <c r="H53" s="45">
        <v>43.027771671429598</v>
      </c>
      <c r="I53" s="46">
        <v>0</v>
      </c>
      <c r="J53" s="46">
        <v>0</v>
      </c>
      <c r="K53" s="46">
        <v>0</v>
      </c>
      <c r="L53" s="46">
        <v>5.2832124276397696</v>
      </c>
      <c r="M53" s="46">
        <v>14.376786106836599</v>
      </c>
      <c r="N53" s="46">
        <v>10.0058620942331</v>
      </c>
      <c r="O53" s="46">
        <v>5.7448523485015004</v>
      </c>
      <c r="P53" s="46">
        <v>3.6418260423536299</v>
      </c>
      <c r="Q53" s="46">
        <v>2.4144500622847498</v>
      </c>
      <c r="R53" s="45">
        <v>1.56078258958012</v>
      </c>
    </row>
    <row r="54" spans="2:18" ht="11.25" customHeight="1">
      <c r="B54" s="56"/>
      <c r="C54" s="26"/>
      <c r="E54" s="42" t="s">
        <v>2</v>
      </c>
      <c r="F54" s="43"/>
      <c r="G54" s="44">
        <v>100</v>
      </c>
      <c r="H54" s="45">
        <v>36.871250576834299</v>
      </c>
      <c r="I54" s="46">
        <v>0</v>
      </c>
      <c r="J54" s="46">
        <v>0</v>
      </c>
      <c r="K54" s="46">
        <v>0</v>
      </c>
      <c r="L54" s="46">
        <v>2.07660359944623</v>
      </c>
      <c r="M54" s="46">
        <v>10.9829257037378</v>
      </c>
      <c r="N54" s="46">
        <v>8.9063221042916396</v>
      </c>
      <c r="O54" s="46">
        <v>5.7683433317951103</v>
      </c>
      <c r="P54" s="46">
        <v>4.2455006922012002</v>
      </c>
      <c r="Q54" s="46">
        <v>3.13797877249654</v>
      </c>
      <c r="R54" s="45">
        <v>1.7535763728657101</v>
      </c>
    </row>
    <row r="55" spans="2:18" ht="11.25" customHeight="1">
      <c r="B55" s="55">
        <f>B20</f>
        <v>40551</v>
      </c>
      <c r="C55" s="25"/>
      <c r="E55" s="42" t="s">
        <v>0</v>
      </c>
      <c r="F55" s="43"/>
      <c r="G55" s="44">
        <v>100</v>
      </c>
      <c r="H55" s="45">
        <v>41.349753349893199</v>
      </c>
      <c r="I55" s="46">
        <v>0</v>
      </c>
      <c r="J55" s="46">
        <v>0</v>
      </c>
      <c r="K55" s="46">
        <v>0</v>
      </c>
      <c r="L55" s="46">
        <v>0</v>
      </c>
      <c r="M55" s="46">
        <v>5.04495679249903</v>
      </c>
      <c r="N55" s="46">
        <v>14.3127033551411</v>
      </c>
      <c r="O55" s="46">
        <v>9.6595878669139008</v>
      </c>
      <c r="P55" s="46">
        <v>5.76216632263933</v>
      </c>
      <c r="Q55" s="46">
        <v>4.0058776195640702</v>
      </c>
      <c r="R55" s="45">
        <v>2.56446139313578</v>
      </c>
    </row>
    <row r="56" spans="2:18" ht="11.25" customHeight="1">
      <c r="B56" s="56"/>
      <c r="C56" s="26"/>
      <c r="E56" s="42" t="s">
        <v>1</v>
      </c>
      <c r="F56" s="43"/>
      <c r="G56" s="44">
        <v>100</v>
      </c>
      <c r="H56" s="45">
        <v>41.705944959707999</v>
      </c>
      <c r="I56" s="46">
        <v>0</v>
      </c>
      <c r="J56" s="46">
        <v>0</v>
      </c>
      <c r="K56" s="46">
        <v>0</v>
      </c>
      <c r="L56" s="46">
        <v>0</v>
      </c>
      <c r="M56" s="46">
        <v>5.23414930819522</v>
      </c>
      <c r="N56" s="46">
        <v>14.5925193857381</v>
      </c>
      <c r="O56" s="46">
        <v>9.7384825908468908</v>
      </c>
      <c r="P56" s="46">
        <v>5.72829557549034</v>
      </c>
      <c r="Q56" s="46">
        <v>3.9113577618975199</v>
      </c>
      <c r="R56" s="45">
        <v>2.5011403375399102</v>
      </c>
    </row>
    <row r="57" spans="2:18" ht="11.25" customHeight="1">
      <c r="B57" s="56"/>
      <c r="C57" s="26"/>
      <c r="E57" s="42" t="s">
        <v>2</v>
      </c>
      <c r="F57" s="43"/>
      <c r="G57" s="44">
        <v>100</v>
      </c>
      <c r="H57" s="45">
        <v>37.230769230769198</v>
      </c>
      <c r="I57" s="46">
        <v>0</v>
      </c>
      <c r="J57" s="46">
        <v>0</v>
      </c>
      <c r="K57" s="46">
        <v>0</v>
      </c>
      <c r="L57" s="46">
        <v>0</v>
      </c>
      <c r="M57" s="46">
        <v>2.8571428571428501</v>
      </c>
      <c r="N57" s="46">
        <v>11.076923076923</v>
      </c>
      <c r="O57" s="46">
        <v>8.7472527472527393</v>
      </c>
      <c r="P57" s="46">
        <v>6.1538461538461497</v>
      </c>
      <c r="Q57" s="46">
        <v>5.0989010989011003</v>
      </c>
      <c r="R57" s="45">
        <v>3.2967032967032899</v>
      </c>
    </row>
    <row r="58" spans="2:18" ht="11.25" customHeight="1">
      <c r="B58" s="55">
        <f>B23</f>
        <v>40916</v>
      </c>
      <c r="C58" s="25"/>
      <c r="E58" s="42" t="s">
        <v>0</v>
      </c>
      <c r="F58" s="43"/>
      <c r="G58" s="44">
        <v>100</v>
      </c>
      <c r="H58" s="45">
        <v>38.271784609787098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4.7880662179370503</v>
      </c>
      <c r="O58" s="46">
        <v>13.767509550664</v>
      </c>
      <c r="P58" s="46">
        <v>9.7871566308895694</v>
      </c>
      <c r="Q58" s="46">
        <v>6.0869565217391299</v>
      </c>
      <c r="R58" s="45">
        <v>3.8420956885573898</v>
      </c>
    </row>
    <row r="59" spans="2:18" ht="11.25" customHeight="1">
      <c r="B59" s="56"/>
      <c r="C59" s="26"/>
      <c r="E59" s="42" t="s">
        <v>1</v>
      </c>
      <c r="F59" s="43"/>
      <c r="G59" s="44">
        <v>100</v>
      </c>
      <c r="H59" s="45">
        <v>38.649356836588801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4.98253136414165</v>
      </c>
      <c r="O59" s="46">
        <v>14.0424011434016</v>
      </c>
      <c r="P59" s="46">
        <v>9.7149436239479101</v>
      </c>
      <c r="Q59" s="46">
        <v>6.0981419723677899</v>
      </c>
      <c r="R59" s="45">
        <v>3.8113387327298698</v>
      </c>
    </row>
    <row r="60" spans="2:18" ht="11.25" customHeight="1">
      <c r="B60" s="56"/>
      <c r="C60" s="26"/>
      <c r="E60" s="42" t="s">
        <v>2</v>
      </c>
      <c r="F60" s="43"/>
      <c r="G60" s="44">
        <v>100</v>
      </c>
      <c r="H60" s="45">
        <v>34.131475838049603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2.65563778841967</v>
      </c>
      <c r="O60" s="46">
        <v>10.753156290814101</v>
      </c>
      <c r="P60" s="46">
        <v>10.579016107966901</v>
      </c>
      <c r="Q60" s="46">
        <v>5.9643012625163196</v>
      </c>
      <c r="R60" s="45">
        <v>4.1793643883326004</v>
      </c>
    </row>
    <row r="61" spans="2:18" ht="11.25" customHeight="1">
      <c r="B61" s="55">
        <f>B26</f>
        <v>41282</v>
      </c>
      <c r="C61" s="25"/>
      <c r="E61" s="42" t="s">
        <v>0</v>
      </c>
      <c r="F61" s="43"/>
      <c r="G61" s="44">
        <v>100</v>
      </c>
      <c r="H61" s="45">
        <v>34.249104955718799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4.4959487469379997</v>
      </c>
      <c r="P61" s="46">
        <v>13.608441680798901</v>
      </c>
      <c r="Q61" s="46">
        <v>9.8322969662709596</v>
      </c>
      <c r="R61" s="45">
        <v>6.3124175617109497</v>
      </c>
    </row>
    <row r="62" spans="2:18" ht="11.25" customHeight="1">
      <c r="B62" s="56"/>
      <c r="C62" s="26"/>
      <c r="E62" s="42" t="s">
        <v>1</v>
      </c>
      <c r="F62" s="43"/>
      <c r="G62" s="44">
        <v>100</v>
      </c>
      <c r="H62" s="45">
        <v>34.714297527495198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4.66385512279831</v>
      </c>
      <c r="P62" s="46">
        <v>13.830315058298099</v>
      </c>
      <c r="Q62" s="46">
        <v>9.9644422393119996</v>
      </c>
      <c r="R62" s="45">
        <v>6.2556851070867401</v>
      </c>
    </row>
    <row r="63" spans="2:18" ht="11.25" customHeight="1">
      <c r="B63" s="56"/>
      <c r="C63" s="26"/>
      <c r="E63" s="42" t="s">
        <v>2</v>
      </c>
      <c r="F63" s="43"/>
      <c r="G63" s="44">
        <v>100</v>
      </c>
      <c r="H63" s="45">
        <v>29.4593444018731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2.7671349510429901</v>
      </c>
      <c r="P63" s="46">
        <v>11.3239676458067</v>
      </c>
      <c r="Q63" s="46">
        <v>8.4716900808854803</v>
      </c>
      <c r="R63" s="45">
        <v>6.8965517241379297</v>
      </c>
    </row>
    <row r="64" spans="2:18" ht="11.25" customHeight="1">
      <c r="B64" s="55">
        <f>B29</f>
        <v>41647</v>
      </c>
      <c r="C64" s="25"/>
      <c r="E64" s="42" t="s">
        <v>0</v>
      </c>
      <c r="F64" s="43"/>
      <c r="G64" s="44">
        <v>100</v>
      </c>
      <c r="H64" s="45">
        <v>28.585318424890598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4.3509965969859001</v>
      </c>
      <c r="Q64" s="46">
        <v>14.1589693728731</v>
      </c>
      <c r="R64" s="45">
        <v>10.0753524550316</v>
      </c>
    </row>
    <row r="65" spans="1:18" ht="11.25" customHeight="1">
      <c r="B65" s="56"/>
      <c r="C65" s="26"/>
      <c r="E65" s="42" t="s">
        <v>1</v>
      </c>
      <c r="F65" s="43"/>
      <c r="G65" s="44">
        <v>100</v>
      </c>
      <c r="H65" s="45">
        <v>29.1108241684848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4.5327040384700998</v>
      </c>
      <c r="Q65" s="46">
        <v>14.475266040340101</v>
      </c>
      <c r="R65" s="45">
        <v>10.1028540896745</v>
      </c>
    </row>
    <row r="66" spans="1:18" ht="11.25" customHeight="1">
      <c r="B66" s="56"/>
      <c r="C66" s="26"/>
      <c r="E66" s="42" t="s">
        <v>2</v>
      </c>
      <c r="F66" s="43"/>
      <c r="G66" s="44">
        <v>100</v>
      </c>
      <c r="H66" s="45">
        <v>23.2808988764044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2.51685393258427</v>
      </c>
      <c r="Q66" s="46">
        <v>10.9662921348314</v>
      </c>
      <c r="R66" s="45">
        <v>9.7977528089887596</v>
      </c>
    </row>
    <row r="67" spans="1:18" ht="11.25" customHeight="1">
      <c r="B67" s="55">
        <f>B32</f>
        <v>42012</v>
      </c>
      <c r="C67" s="25"/>
      <c r="E67" s="42" t="s">
        <v>0</v>
      </c>
      <c r="F67" s="43"/>
      <c r="G67" s="44">
        <v>100</v>
      </c>
      <c r="H67" s="45">
        <v>17.928371382500199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4.1670202834592196</v>
      </c>
      <c r="R67" s="45">
        <v>13.761351099040899</v>
      </c>
    </row>
    <row r="68" spans="1:18" ht="11.25" customHeight="1">
      <c r="B68" s="56"/>
      <c r="C68" s="26"/>
      <c r="E68" s="42" t="s">
        <v>1</v>
      </c>
      <c r="F68" s="43"/>
      <c r="G68" s="44">
        <v>100</v>
      </c>
      <c r="H68" s="45">
        <v>18.508430000469598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4.3441506598412598</v>
      </c>
      <c r="R68" s="45">
        <v>14.164279340628299</v>
      </c>
    </row>
    <row r="69" spans="1:18" ht="11.25" customHeight="1">
      <c r="B69" s="56"/>
      <c r="C69" s="26"/>
      <c r="E69" s="42" t="s">
        <v>2</v>
      </c>
      <c r="F69" s="43"/>
      <c r="G69" s="44">
        <v>100</v>
      </c>
      <c r="H69" s="45">
        <v>12.494500659920799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2.50769907611086</v>
      </c>
      <c r="R69" s="45">
        <v>9.9868015838099407</v>
      </c>
    </row>
    <row r="70" spans="1:18" ht="11.25" customHeight="1">
      <c r="B70" s="55">
        <f>B35</f>
        <v>42377</v>
      </c>
      <c r="C70" s="27"/>
      <c r="E70" s="47" t="s">
        <v>0</v>
      </c>
      <c r="F70" s="48"/>
      <c r="G70" s="49">
        <v>100</v>
      </c>
      <c r="H70" s="45">
        <v>4.08768030679391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4.08768030679391</v>
      </c>
    </row>
    <row r="71" spans="1:18" ht="11.25" customHeight="1">
      <c r="B71" s="56"/>
      <c r="C71" s="30"/>
      <c r="E71" s="47" t="s">
        <v>1</v>
      </c>
      <c r="F71" s="48"/>
      <c r="G71" s="49">
        <v>100</v>
      </c>
      <c r="H71" s="45">
        <v>4.2868164721766799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4.2868164721766799</v>
      </c>
    </row>
    <row r="72" spans="1:18" ht="11.1" customHeight="1">
      <c r="B72" s="56"/>
      <c r="C72" s="30"/>
      <c r="E72" s="47" t="s">
        <v>2</v>
      </c>
      <c r="F72" s="48"/>
      <c r="G72" s="49">
        <v>100</v>
      </c>
      <c r="H72" s="45">
        <v>2.2181982797646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2.2181982797646</v>
      </c>
    </row>
    <row r="73" spans="1:18">
      <c r="A73" s="31"/>
      <c r="B73" s="31"/>
      <c r="C73" s="31"/>
      <c r="D73" s="31"/>
      <c r="E73" s="4"/>
      <c r="F73" s="50"/>
      <c r="G73" s="51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</row>
    <row r="74" spans="1:18"/>
    <row r="75" spans="1:18"/>
    <row r="76" spans="1:18"/>
    <row r="77" spans="1:18"/>
    <row r="78" spans="1:18"/>
    <row r="79" spans="1:18"/>
  </sheetData>
  <mergeCells count="26">
    <mergeCell ref="B29:B31"/>
    <mergeCell ref="B32:B34"/>
    <mergeCell ref="B35:B37"/>
    <mergeCell ref="B43:C45"/>
    <mergeCell ref="B49:B51"/>
    <mergeCell ref="B52:B54"/>
    <mergeCell ref="B46:B48"/>
    <mergeCell ref="A40:R40"/>
    <mergeCell ref="B67:B69"/>
    <mergeCell ref="B70:B72"/>
    <mergeCell ref="B55:B57"/>
    <mergeCell ref="B58:B60"/>
    <mergeCell ref="B61:B63"/>
    <mergeCell ref="B64:B66"/>
    <mergeCell ref="B23:B25"/>
    <mergeCell ref="B26:B28"/>
    <mergeCell ref="A1:R1"/>
    <mergeCell ref="G5:G6"/>
    <mergeCell ref="H5:R5"/>
    <mergeCell ref="B5:E6"/>
    <mergeCell ref="A2:R2"/>
    <mergeCell ref="B11:B13"/>
    <mergeCell ref="B14:B16"/>
    <mergeCell ref="B17:B19"/>
    <mergeCell ref="B8:C10"/>
    <mergeCell ref="B20:B22"/>
  </mergeCells>
  <phoneticPr fontId="31"/>
  <pageMargins left="0.62992125984251968" right="0.5" top="0.39370078740157483" bottom="0.55118110236220474" header="0.43307086614173229" footer="0.51181102362204722"/>
  <pageSetup paperSize="9" scale="75" pageOrder="overThenDown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16-00-63</vt:lpstr>
      <vt:lpstr>'16-00-63'!Print_Area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2017-06-08T05:02:38Z</cp:lastPrinted>
  <dcterms:created xsi:type="dcterms:W3CDTF">2011-11-17T02:43:21Z</dcterms:created>
  <dcterms:modified xsi:type="dcterms:W3CDTF">2017-06-08T05:09:35Z</dcterms:modified>
  <cp:category/>
</cp:coreProperties>
</file>