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80" yWindow="5820" windowWidth="13515" windowHeight="5955"/>
  </bookViews>
  <sheets>
    <sheet name="報告65表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D36" i="4" l="1"/>
  <c r="D35" i="4"/>
  <c r="F34" i="4"/>
  <c r="D33" i="4"/>
  <c r="E34" i="4" s="1"/>
  <c r="D31" i="4"/>
  <c r="F32" i="4" s="1"/>
  <c r="E30" i="4"/>
  <c r="D29" i="4"/>
  <c r="G30" i="4" s="1"/>
  <c r="F28" i="4"/>
  <c r="E28" i="4"/>
  <c r="D27" i="4"/>
  <c r="G28" i="4" s="1"/>
  <c r="F26" i="4"/>
  <c r="D25" i="4"/>
  <c r="E26" i="4" s="1"/>
  <c r="G23" i="4"/>
  <c r="F23" i="4"/>
  <c r="E23" i="4"/>
  <c r="D19" i="4"/>
  <c r="D18" i="4"/>
  <c r="E17" i="4"/>
  <c r="D16" i="4"/>
  <c r="G17" i="4" s="1"/>
  <c r="F15" i="4"/>
  <c r="D14" i="4"/>
  <c r="E15" i="4" s="1"/>
  <c r="D12" i="4"/>
  <c r="F13" i="4" s="1"/>
  <c r="E11" i="4"/>
  <c r="D10" i="4"/>
  <c r="G11" i="4" s="1"/>
  <c r="F9" i="4"/>
  <c r="E9" i="4"/>
  <c r="D8" i="4"/>
  <c r="G9" i="4" s="1"/>
  <c r="G6" i="4"/>
  <c r="F6" i="4"/>
  <c r="E6" i="4"/>
  <c r="E24" i="4" l="1"/>
  <c r="D9" i="4"/>
  <c r="D15" i="4"/>
  <c r="D28" i="4"/>
  <c r="G15" i="4"/>
  <c r="F17" i="4"/>
  <c r="D17" i="4" s="1"/>
  <c r="D23" i="4"/>
  <c r="F24" i="4" s="1"/>
  <c r="G26" i="4"/>
  <c r="D26" i="4" s="1"/>
  <c r="G34" i="4"/>
  <c r="D34" i="4" s="1"/>
  <c r="D6" i="4"/>
  <c r="F7" i="4" s="1"/>
  <c r="F11" i="4"/>
  <c r="D11" i="4" s="1"/>
  <c r="E13" i="4"/>
  <c r="D13" i="4" s="1"/>
  <c r="F30" i="4"/>
  <c r="D30" i="4" s="1"/>
  <c r="E32" i="4"/>
  <c r="G13" i="4"/>
  <c r="G32" i="4"/>
  <c r="G7" i="4" l="1"/>
  <c r="E7" i="4"/>
  <c r="D7" i="4" s="1"/>
  <c r="G24" i="4"/>
  <c r="D24" i="4" s="1"/>
  <c r="D32" i="4"/>
</calcChain>
</file>

<file path=xl/sharedStrings.xml><?xml version="1.0" encoding="utf-8"?>
<sst xmlns="http://schemas.openxmlformats.org/spreadsheetml/2006/main" count="57" uniqueCount="18">
  <si>
    <t>第６５表　授乳期の栄養方法（時間的なゆとり別）－時間的なゆとり別、栄養方法別、人数、割合－総数（0－2歳）</t>
    <rPh sb="0" eb="1">
      <t>ダイ</t>
    </rPh>
    <rPh sb="3" eb="4">
      <t>ヒョウ</t>
    </rPh>
    <rPh sb="5" eb="8">
      <t>ジュニュウキ</t>
    </rPh>
    <rPh sb="9" eb="11">
      <t>エイヨウ</t>
    </rPh>
    <rPh sb="11" eb="13">
      <t>ホウホウ</t>
    </rPh>
    <rPh sb="14" eb="17">
      <t>ジカンテキ</t>
    </rPh>
    <rPh sb="21" eb="22">
      <t>ベツ</t>
    </rPh>
    <rPh sb="24" eb="27">
      <t>ジカンテキ</t>
    </rPh>
    <rPh sb="31" eb="32">
      <t>ベツ</t>
    </rPh>
    <rPh sb="33" eb="35">
      <t>エイヨウ</t>
    </rPh>
    <rPh sb="35" eb="37">
      <t>ホウホウ</t>
    </rPh>
    <rPh sb="37" eb="38">
      <t>ベツ</t>
    </rPh>
    <rPh sb="39" eb="41">
      <t>ニンズウ</t>
    </rPh>
    <rPh sb="42" eb="44">
      <t>ワリアイ</t>
    </rPh>
    <rPh sb="45" eb="47">
      <t>ソウスウ</t>
    </rPh>
    <rPh sb="51" eb="52">
      <t>サイ</t>
    </rPh>
    <phoneticPr fontId="4"/>
  </si>
  <si>
    <t>〈０か月〉</t>
    <rPh sb="3" eb="4">
      <t>ゲツ</t>
    </rPh>
    <phoneticPr fontId="4"/>
  </si>
  <si>
    <t>　時間的なゆとり</t>
    <phoneticPr fontId="4"/>
  </si>
  <si>
    <t>総数</t>
    <rPh sb="0" eb="2">
      <t>ソウスウ</t>
    </rPh>
    <phoneticPr fontId="4"/>
  </si>
  <si>
    <t>母乳栄養</t>
    <rPh sb="0" eb="2">
      <t>ボニュウ</t>
    </rPh>
    <rPh sb="2" eb="4">
      <t>エイヨウ</t>
    </rPh>
    <phoneticPr fontId="4"/>
  </si>
  <si>
    <t>混合栄養</t>
    <rPh sb="0" eb="2">
      <t>コンゴウ</t>
    </rPh>
    <rPh sb="2" eb="4">
      <t>エイヨウ</t>
    </rPh>
    <phoneticPr fontId="4"/>
  </si>
  <si>
    <t>人工栄養</t>
    <rPh sb="0" eb="2">
      <t>ジンコウ</t>
    </rPh>
    <rPh sb="2" eb="4">
      <t>エイヨウ</t>
    </rPh>
    <phoneticPr fontId="4"/>
  </si>
  <si>
    <t xml:space="preserve">  総数</t>
    <rPh sb="2" eb="4">
      <t>ソウスウ</t>
    </rPh>
    <phoneticPr fontId="4"/>
  </si>
  <si>
    <t>　実数</t>
    <rPh sb="1" eb="3">
      <t>ジッスウ</t>
    </rPh>
    <phoneticPr fontId="4"/>
  </si>
  <si>
    <t>　構成割合（％）</t>
    <rPh sb="1" eb="3">
      <t>コウセイ</t>
    </rPh>
    <rPh sb="3" eb="5">
      <t>ワリアイ</t>
    </rPh>
    <phoneticPr fontId="4"/>
  </si>
  <si>
    <t>　ゆとりがある</t>
  </si>
  <si>
    <t>　ややゆとりがある</t>
  </si>
  <si>
    <t>　どちらともいえない</t>
  </si>
  <si>
    <t>　あまりゆとりはない</t>
  </si>
  <si>
    <t>　全くゆとりはない</t>
    <rPh sb="1" eb="2">
      <t>マッタ</t>
    </rPh>
    <phoneticPr fontId="4"/>
  </si>
  <si>
    <t>　不詳</t>
    <rPh sb="1" eb="3">
      <t>フショウ</t>
    </rPh>
    <phoneticPr fontId="4"/>
  </si>
  <si>
    <t>（栄養方法で不詳が１か月でもある者を除く）</t>
    <phoneticPr fontId="4"/>
  </si>
  <si>
    <t>〈１か月〉</t>
    <rPh sb="3" eb="4">
      <t>ゲツ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</si>
</sst>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22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>
      <alignment vertical="center"/>
    </xf>
    <xf numFmtId="0" fontId="5" fillId="0" borderId="0" xfId="1" applyFont="1" applyFill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Fill="1" applyBorder="1" applyAlignment="1">
      <alignment horizontal="centerContinuous" vertical="center"/>
    </xf>
    <xf numFmtId="0" fontId="5" fillId="0" borderId="1" xfId="1" applyFont="1" applyFill="1" applyBorder="1" applyAlignment="1">
      <alignment horizontal="centerContinuous" vertical="center"/>
    </xf>
    <xf numFmtId="0" fontId="5" fillId="0" borderId="4" xfId="2" applyFont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38" fontId="5" fillId="0" borderId="6" xfId="1" applyNumberFormat="1" applyFont="1" applyBorder="1" applyAlignment="1">
      <alignment horizontal="right" vertical="center"/>
    </xf>
    <xf numFmtId="0" fontId="5" fillId="0" borderId="7" xfId="2" applyFont="1" applyBorder="1" applyAlignment="1">
      <alignment horizontal="left" vertical="center"/>
    </xf>
    <xf numFmtId="0" fontId="5" fillId="0" borderId="8" xfId="1" applyFont="1" applyFill="1" applyBorder="1" applyAlignment="1">
      <alignment horizontal="left" vertical="center"/>
    </xf>
    <xf numFmtId="176" fontId="5" fillId="0" borderId="8" xfId="1" applyNumberFormat="1" applyFont="1" applyBorder="1" applyAlignment="1">
      <alignment horizontal="right" vertical="center"/>
    </xf>
    <xf numFmtId="0" fontId="5" fillId="0" borderId="9" xfId="2" applyFont="1" applyBorder="1" applyAlignment="1">
      <alignment horizontal="left" vertical="center"/>
    </xf>
    <xf numFmtId="0" fontId="5" fillId="0" borderId="9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3" fillId="0" borderId="0" xfId="1" applyFont="1" applyAlignment="1">
      <alignment horizontal="right" vertical="center"/>
    </xf>
    <xf numFmtId="38" fontId="5" fillId="0" borderId="0" xfId="1" applyNumberFormat="1" applyFont="1">
      <alignment vertical="center"/>
    </xf>
    <xf numFmtId="176" fontId="5" fillId="0" borderId="0" xfId="1" applyNumberFormat="1" applyFont="1">
      <alignment vertical="center"/>
    </xf>
  </cellXfs>
  <cellStyles count="3">
    <cellStyle name="標準" xfId="0" builtinId="0"/>
    <cellStyle name="標準 2" xfId="1"/>
    <cellStyle name="標準_１表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B2:H37"/>
  <sheetViews>
    <sheetView tabSelected="1" zoomScale="69" zoomScaleNormal="69" workbookViewId="0">
      <selection activeCell="E27" sqref="E27"/>
    </sheetView>
  </sheetViews>
  <sheetFormatPr defaultRowHeight="13.5" x14ac:dyDescent="0.15"/>
  <cols>
    <col min="1" max="1" width="2" style="3" customWidth="1"/>
    <col min="2" max="2" width="23.5" style="3" customWidth="1"/>
    <col min="3" max="3" width="16.875" style="3" customWidth="1"/>
    <col min="4" max="7" width="10.125" style="3" customWidth="1"/>
    <col min="8" max="16384" width="9" style="3"/>
  </cols>
  <sheetData>
    <row r="2" spans="2:7" ht="14.25" x14ac:dyDescent="0.15">
      <c r="B2" s="1" t="s">
        <v>0</v>
      </c>
      <c r="C2" s="2"/>
    </row>
    <row r="3" spans="2:7" ht="7.5" customHeight="1" x14ac:dyDescent="0.15">
      <c r="B3" s="4"/>
      <c r="C3" s="2"/>
    </row>
    <row r="4" spans="2:7" ht="14.25" x14ac:dyDescent="0.15">
      <c r="B4" s="1" t="s">
        <v>1</v>
      </c>
      <c r="C4" s="2"/>
    </row>
    <row r="5" spans="2:7" ht="18" customHeight="1" x14ac:dyDescent="0.15">
      <c r="B5" s="5" t="s">
        <v>2</v>
      </c>
      <c r="C5" s="6"/>
      <c r="D5" s="7" t="s">
        <v>3</v>
      </c>
      <c r="E5" s="8" t="s">
        <v>4</v>
      </c>
      <c r="F5" s="8" t="s">
        <v>5</v>
      </c>
      <c r="G5" s="7" t="s">
        <v>6</v>
      </c>
    </row>
    <row r="6" spans="2:7" ht="12.75" customHeight="1" x14ac:dyDescent="0.15">
      <c r="B6" s="9" t="s">
        <v>7</v>
      </c>
      <c r="C6" s="10" t="s">
        <v>8</v>
      </c>
      <c r="D6" s="11">
        <f>SUM(E6:G6)</f>
        <v>1235</v>
      </c>
      <c r="E6" s="11">
        <f>SUM(E8,E10,E12,E14,E16,E18)</f>
        <v>598</v>
      </c>
      <c r="F6" s="11">
        <f>SUM(F8,F10,F12,F14,F16,F18)</f>
        <v>614</v>
      </c>
      <c r="G6" s="11">
        <f>SUM(G8,G10,G12,G14,G16,G18)</f>
        <v>23</v>
      </c>
    </row>
    <row r="7" spans="2:7" ht="12.75" customHeight="1" x14ac:dyDescent="0.15">
      <c r="B7" s="12"/>
      <c r="C7" s="13" t="s">
        <v>9</v>
      </c>
      <c r="D7" s="14">
        <f t="shared" ref="D7:D19" si="0">SUM(E7:G7)</f>
        <v>100</v>
      </c>
      <c r="E7" s="14">
        <f>E6/$D6*100</f>
        <v>48.421052631578945</v>
      </c>
      <c r="F7" s="14">
        <f>F6/$D6*100</f>
        <v>49.716599190283404</v>
      </c>
      <c r="G7" s="14">
        <f>G6/$D6*100</f>
        <v>1.8623481781376521</v>
      </c>
    </row>
    <row r="8" spans="2:7" ht="12.75" customHeight="1" x14ac:dyDescent="0.15">
      <c r="B8" s="15" t="s">
        <v>10</v>
      </c>
      <c r="C8" s="10" t="s">
        <v>8</v>
      </c>
      <c r="D8" s="11">
        <f t="shared" si="0"/>
        <v>142</v>
      </c>
      <c r="E8" s="11">
        <v>67</v>
      </c>
      <c r="F8" s="11">
        <v>75</v>
      </c>
      <c r="G8" s="11">
        <v>0</v>
      </c>
    </row>
    <row r="9" spans="2:7" ht="12.75" customHeight="1" x14ac:dyDescent="0.15">
      <c r="B9" s="12"/>
      <c r="C9" s="13" t="s">
        <v>9</v>
      </c>
      <c r="D9" s="14">
        <f t="shared" si="0"/>
        <v>100</v>
      </c>
      <c r="E9" s="14">
        <f>E8/$D8*100</f>
        <v>47.183098591549296</v>
      </c>
      <c r="F9" s="14">
        <f>F8/$D8*100</f>
        <v>52.816901408450704</v>
      </c>
      <c r="G9" s="14">
        <f>G8/$D8*100</f>
        <v>0</v>
      </c>
    </row>
    <row r="10" spans="2:7" ht="12.75" customHeight="1" x14ac:dyDescent="0.15">
      <c r="B10" s="15" t="s">
        <v>11</v>
      </c>
      <c r="C10" s="10" t="s">
        <v>8</v>
      </c>
      <c r="D10" s="11">
        <f t="shared" si="0"/>
        <v>259</v>
      </c>
      <c r="E10" s="11">
        <v>135</v>
      </c>
      <c r="F10" s="11">
        <v>120</v>
      </c>
      <c r="G10" s="11">
        <v>4</v>
      </c>
    </row>
    <row r="11" spans="2:7" ht="12.75" customHeight="1" x14ac:dyDescent="0.15">
      <c r="B11" s="12"/>
      <c r="C11" s="13" t="s">
        <v>9</v>
      </c>
      <c r="D11" s="14">
        <f t="shared" si="0"/>
        <v>99.999999999999986</v>
      </c>
      <c r="E11" s="14">
        <f>E10/$D10*100</f>
        <v>52.123552123552116</v>
      </c>
      <c r="F11" s="14">
        <f>F10/$D10*100</f>
        <v>46.332046332046332</v>
      </c>
      <c r="G11" s="14">
        <f>G10/$D10*100</f>
        <v>1.5444015444015444</v>
      </c>
    </row>
    <row r="12" spans="2:7" ht="12.75" customHeight="1" x14ac:dyDescent="0.15">
      <c r="B12" s="15" t="s">
        <v>12</v>
      </c>
      <c r="C12" s="10" t="s">
        <v>8</v>
      </c>
      <c r="D12" s="11">
        <f t="shared" si="0"/>
        <v>247</v>
      </c>
      <c r="E12" s="11">
        <v>119</v>
      </c>
      <c r="F12" s="11">
        <v>124</v>
      </c>
      <c r="G12" s="11">
        <v>4</v>
      </c>
    </row>
    <row r="13" spans="2:7" ht="12.75" customHeight="1" x14ac:dyDescent="0.15">
      <c r="B13" s="12"/>
      <c r="C13" s="13" t="s">
        <v>9</v>
      </c>
      <c r="D13" s="14">
        <f t="shared" si="0"/>
        <v>100</v>
      </c>
      <c r="E13" s="14">
        <f>E12/$D12*100</f>
        <v>48.178137651821864</v>
      </c>
      <c r="F13" s="14">
        <f>F12/$D12*100</f>
        <v>50.202429149797567</v>
      </c>
      <c r="G13" s="14">
        <f>G12/$D12*100</f>
        <v>1.6194331983805668</v>
      </c>
    </row>
    <row r="14" spans="2:7" ht="12.75" customHeight="1" x14ac:dyDescent="0.15">
      <c r="B14" s="15" t="s">
        <v>13</v>
      </c>
      <c r="C14" s="10" t="s">
        <v>8</v>
      </c>
      <c r="D14" s="11">
        <f t="shared" si="0"/>
        <v>453</v>
      </c>
      <c r="E14" s="11">
        <v>207</v>
      </c>
      <c r="F14" s="11">
        <v>233</v>
      </c>
      <c r="G14" s="11">
        <v>13</v>
      </c>
    </row>
    <row r="15" spans="2:7" ht="12.75" customHeight="1" x14ac:dyDescent="0.15">
      <c r="B15" s="12"/>
      <c r="C15" s="13" t="s">
        <v>9</v>
      </c>
      <c r="D15" s="14">
        <f t="shared" si="0"/>
        <v>100</v>
      </c>
      <c r="E15" s="14">
        <f>E14/$D14*100</f>
        <v>45.695364238410598</v>
      </c>
      <c r="F15" s="14">
        <f>F14/$D14*100</f>
        <v>51.434878587196465</v>
      </c>
      <c r="G15" s="14">
        <f>G14/$D14*100</f>
        <v>2.869757174392936</v>
      </c>
    </row>
    <row r="16" spans="2:7" ht="12.75" customHeight="1" x14ac:dyDescent="0.15">
      <c r="B16" s="15" t="s">
        <v>14</v>
      </c>
      <c r="C16" s="10" t="s">
        <v>8</v>
      </c>
      <c r="D16" s="11">
        <f t="shared" si="0"/>
        <v>134</v>
      </c>
      <c r="E16" s="11">
        <v>70</v>
      </c>
      <c r="F16" s="11">
        <v>62</v>
      </c>
      <c r="G16" s="11">
        <v>2</v>
      </c>
    </row>
    <row r="17" spans="2:8" ht="12.75" customHeight="1" x14ac:dyDescent="0.15">
      <c r="B17" s="12"/>
      <c r="C17" s="13" t="s">
        <v>9</v>
      </c>
      <c r="D17" s="14">
        <f t="shared" si="0"/>
        <v>99.999999999999986</v>
      </c>
      <c r="E17" s="14">
        <f>E16/$D16*100</f>
        <v>52.238805970149251</v>
      </c>
      <c r="F17" s="14">
        <f>F16/$D16*100</f>
        <v>46.268656716417908</v>
      </c>
      <c r="G17" s="14">
        <f>G16/$D16*100</f>
        <v>1.4925373134328357</v>
      </c>
    </row>
    <row r="18" spans="2:8" ht="12.75" customHeight="1" x14ac:dyDescent="0.15">
      <c r="B18" s="16" t="s">
        <v>15</v>
      </c>
      <c r="C18" s="10" t="s">
        <v>8</v>
      </c>
      <c r="D18" s="11">
        <f t="shared" si="0"/>
        <v>0</v>
      </c>
      <c r="E18" s="11">
        <v>0</v>
      </c>
      <c r="F18" s="11">
        <v>0</v>
      </c>
      <c r="G18" s="11">
        <v>0</v>
      </c>
    </row>
    <row r="19" spans="2:8" ht="12.75" customHeight="1" x14ac:dyDescent="0.15">
      <c r="B19" s="17"/>
      <c r="C19" s="13" t="s">
        <v>9</v>
      </c>
      <c r="D19" s="14">
        <f t="shared" si="0"/>
        <v>0</v>
      </c>
      <c r="E19" s="14">
        <v>0</v>
      </c>
      <c r="F19" s="14">
        <v>0</v>
      </c>
      <c r="G19" s="14">
        <v>0</v>
      </c>
    </row>
    <row r="20" spans="2:8" ht="15.75" customHeight="1" x14ac:dyDescent="0.15">
      <c r="B20" s="18"/>
      <c r="G20" s="19" t="s">
        <v>16</v>
      </c>
    </row>
    <row r="21" spans="2:8" ht="14.25" x14ac:dyDescent="0.15">
      <c r="B21" s="1" t="s">
        <v>17</v>
      </c>
      <c r="C21" s="2"/>
    </row>
    <row r="22" spans="2:8" ht="18" customHeight="1" x14ac:dyDescent="0.15">
      <c r="B22" s="5" t="s">
        <v>2</v>
      </c>
      <c r="C22" s="6"/>
      <c r="D22" s="7" t="s">
        <v>3</v>
      </c>
      <c r="E22" s="8" t="s">
        <v>4</v>
      </c>
      <c r="F22" s="8" t="s">
        <v>5</v>
      </c>
      <c r="G22" s="7" t="s">
        <v>6</v>
      </c>
    </row>
    <row r="23" spans="2:8" x14ac:dyDescent="0.15">
      <c r="B23" s="9" t="s">
        <v>7</v>
      </c>
      <c r="C23" s="10" t="s">
        <v>8</v>
      </c>
      <c r="D23" s="11">
        <f>SUM(E23:G23)</f>
        <v>1235</v>
      </c>
      <c r="E23" s="11">
        <f>SUM(E25,E27,E29,E31,E33,E35)</f>
        <v>633</v>
      </c>
      <c r="F23" s="11">
        <f>SUM(F25,F27,F29,F31,F33,F35)</f>
        <v>558</v>
      </c>
      <c r="G23" s="11">
        <f>SUM(G25,G27,G29,G31,G33,G35)</f>
        <v>44</v>
      </c>
      <c r="H23" s="20"/>
    </row>
    <row r="24" spans="2:8" x14ac:dyDescent="0.15">
      <c r="B24" s="12"/>
      <c r="C24" s="13" t="s">
        <v>9</v>
      </c>
      <c r="D24" s="14">
        <f t="shared" ref="D24:D36" si="1">SUM(E24:G24)</f>
        <v>100</v>
      </c>
      <c r="E24" s="14">
        <f>E23/$D23*100</f>
        <v>51.255060728744937</v>
      </c>
      <c r="F24" s="14">
        <f>F23/$D23*100</f>
        <v>45.182186234817813</v>
      </c>
      <c r="G24" s="14">
        <f>G23/$D23*100</f>
        <v>3.5627530364372468</v>
      </c>
      <c r="H24" s="21"/>
    </row>
    <row r="25" spans="2:8" x14ac:dyDescent="0.15">
      <c r="B25" s="15" t="s">
        <v>10</v>
      </c>
      <c r="C25" s="10" t="s">
        <v>8</v>
      </c>
      <c r="D25" s="11">
        <f t="shared" si="1"/>
        <v>142</v>
      </c>
      <c r="E25" s="11">
        <v>72</v>
      </c>
      <c r="F25" s="11">
        <v>69</v>
      </c>
      <c r="G25" s="11">
        <v>1</v>
      </c>
      <c r="H25" s="21"/>
    </row>
    <row r="26" spans="2:8" x14ac:dyDescent="0.15">
      <c r="B26" s="12"/>
      <c r="C26" s="13" t="s">
        <v>9</v>
      </c>
      <c r="D26" s="14">
        <f t="shared" si="1"/>
        <v>100</v>
      </c>
      <c r="E26" s="14">
        <f>E25/$D25*100</f>
        <v>50.704225352112672</v>
      </c>
      <c r="F26" s="14">
        <f>F25/$D25*100</f>
        <v>48.591549295774648</v>
      </c>
      <c r="G26" s="14">
        <f>G25/$D25*100</f>
        <v>0.70422535211267612</v>
      </c>
      <c r="H26" s="21"/>
    </row>
    <row r="27" spans="2:8" x14ac:dyDescent="0.15">
      <c r="B27" s="15" t="s">
        <v>11</v>
      </c>
      <c r="C27" s="10" t="s">
        <v>8</v>
      </c>
      <c r="D27" s="11">
        <f t="shared" si="1"/>
        <v>259</v>
      </c>
      <c r="E27" s="11">
        <v>136</v>
      </c>
      <c r="F27" s="11">
        <v>116</v>
      </c>
      <c r="G27" s="11">
        <v>7</v>
      </c>
      <c r="H27" s="21"/>
    </row>
    <row r="28" spans="2:8" x14ac:dyDescent="0.15">
      <c r="B28" s="12"/>
      <c r="C28" s="13" t="s">
        <v>9</v>
      </c>
      <c r="D28" s="14">
        <f t="shared" si="1"/>
        <v>100</v>
      </c>
      <c r="E28" s="14">
        <f>E27/$D27*100</f>
        <v>52.509652509652504</v>
      </c>
      <c r="F28" s="14">
        <f>F27/$D27*100</f>
        <v>44.787644787644787</v>
      </c>
      <c r="G28" s="14">
        <f>G27/$D27*100</f>
        <v>2.7027027027027026</v>
      </c>
      <c r="H28" s="21"/>
    </row>
    <row r="29" spans="2:8" x14ac:dyDescent="0.15">
      <c r="B29" s="15" t="s">
        <v>12</v>
      </c>
      <c r="C29" s="10" t="s">
        <v>8</v>
      </c>
      <c r="D29" s="11">
        <f t="shared" si="1"/>
        <v>247</v>
      </c>
      <c r="E29" s="11">
        <v>128</v>
      </c>
      <c r="F29" s="11">
        <v>112</v>
      </c>
      <c r="G29" s="11">
        <v>7</v>
      </c>
      <c r="H29" s="21"/>
    </row>
    <row r="30" spans="2:8" x14ac:dyDescent="0.15">
      <c r="B30" s="12"/>
      <c r="C30" s="13" t="s">
        <v>9</v>
      </c>
      <c r="D30" s="14">
        <f t="shared" si="1"/>
        <v>100</v>
      </c>
      <c r="E30" s="14">
        <f>E29/$D29*100</f>
        <v>51.821862348178136</v>
      </c>
      <c r="F30" s="14">
        <f>F29/$D29*100</f>
        <v>45.344129554655872</v>
      </c>
      <c r="G30" s="14">
        <f>G29/$D29*100</f>
        <v>2.834008097165992</v>
      </c>
      <c r="H30" s="21"/>
    </row>
    <row r="31" spans="2:8" x14ac:dyDescent="0.15">
      <c r="B31" s="15" t="s">
        <v>13</v>
      </c>
      <c r="C31" s="10" t="s">
        <v>8</v>
      </c>
      <c r="D31" s="11">
        <f t="shared" si="1"/>
        <v>453</v>
      </c>
      <c r="E31" s="11">
        <v>221</v>
      </c>
      <c r="F31" s="11">
        <v>207</v>
      </c>
      <c r="G31" s="11">
        <v>25</v>
      </c>
      <c r="H31" s="21"/>
    </row>
    <row r="32" spans="2:8" x14ac:dyDescent="0.15">
      <c r="B32" s="12"/>
      <c r="C32" s="13" t="s">
        <v>9</v>
      </c>
      <c r="D32" s="14">
        <f t="shared" si="1"/>
        <v>100</v>
      </c>
      <c r="E32" s="14">
        <f>E31/$D31*100</f>
        <v>48.785871964679913</v>
      </c>
      <c r="F32" s="14">
        <f>F31/$D31*100</f>
        <v>45.695364238410598</v>
      </c>
      <c r="G32" s="14">
        <f>G31/$D31*100</f>
        <v>5.518763796909492</v>
      </c>
      <c r="H32" s="21"/>
    </row>
    <row r="33" spans="2:8" x14ac:dyDescent="0.15">
      <c r="B33" s="15" t="s">
        <v>14</v>
      </c>
      <c r="C33" s="10" t="s">
        <v>8</v>
      </c>
      <c r="D33" s="11">
        <f t="shared" si="1"/>
        <v>134</v>
      </c>
      <c r="E33" s="11">
        <v>76</v>
      </c>
      <c r="F33" s="11">
        <v>54</v>
      </c>
      <c r="G33" s="11">
        <v>4</v>
      </c>
    </row>
    <row r="34" spans="2:8" x14ac:dyDescent="0.15">
      <c r="B34" s="12"/>
      <c r="C34" s="13" t="s">
        <v>9</v>
      </c>
      <c r="D34" s="14">
        <f t="shared" si="1"/>
        <v>100</v>
      </c>
      <c r="E34" s="14">
        <f>E33/$D33*100</f>
        <v>56.71641791044776</v>
      </c>
      <c r="F34" s="14">
        <f>F33/$D33*100</f>
        <v>40.298507462686565</v>
      </c>
      <c r="G34" s="14">
        <f>G33/$D33*100</f>
        <v>2.9850746268656714</v>
      </c>
      <c r="H34" s="21"/>
    </row>
    <row r="35" spans="2:8" x14ac:dyDescent="0.15">
      <c r="B35" s="16" t="s">
        <v>15</v>
      </c>
      <c r="C35" s="10" t="s">
        <v>8</v>
      </c>
      <c r="D35" s="11">
        <f t="shared" si="1"/>
        <v>0</v>
      </c>
      <c r="E35" s="11">
        <v>0</v>
      </c>
      <c r="F35" s="11">
        <v>0</v>
      </c>
      <c r="G35" s="11">
        <v>0</v>
      </c>
      <c r="H35" s="21"/>
    </row>
    <row r="36" spans="2:8" x14ac:dyDescent="0.15">
      <c r="B36" s="17"/>
      <c r="C36" s="13" t="s">
        <v>9</v>
      </c>
      <c r="D36" s="14">
        <f t="shared" si="1"/>
        <v>0</v>
      </c>
      <c r="E36" s="14">
        <v>0</v>
      </c>
      <c r="F36" s="14">
        <v>0</v>
      </c>
      <c r="G36" s="14">
        <v>0</v>
      </c>
      <c r="H36" s="21"/>
    </row>
    <row r="37" spans="2:8" ht="14.25" x14ac:dyDescent="0.15">
      <c r="G37" s="19" t="s">
        <v>16</v>
      </c>
    </row>
  </sheetData>
  <mergeCells count="2">
    <mergeCell ref="B5:C5"/>
    <mergeCell ref="B22:C22"/>
  </mergeCells>
  <phoneticPr fontId="1"/>
  <pageMargins left="0.75" right="0.75" top="1" bottom="1" header="0.51200000000000001" footer="0.51200000000000001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報告65表</vt:lpstr>
      <vt:lpstr>Sheet1</vt:lpstr>
      <vt:lpstr>Sheet2</vt:lpstr>
      <vt:lpstr>Sheet3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2017-09-04T11:23:35Z</dcterms:created>
  <dcterms:modified xsi:type="dcterms:W3CDTF">2017-09-04T11:24:03Z</dcterms:modified>
</cp:coreProperties>
</file>