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★厚生係（平成19年度～）\厚生係（平成２９年度）\41_就職指導係\●就職内定状況調査\e-stat政府統計\平成29年12月\"/>
    </mc:Choice>
  </mc:AlternateContent>
  <bookViews>
    <workbookView xWindow="0" yWindow="0" windowWidth="21945" windowHeight="11310"/>
  </bookViews>
  <sheets>
    <sheet name="（手持ち①）就職内定率" sheetId="1" r:id="rId1"/>
  </sheets>
  <externalReferences>
    <externalReference r:id="rId2"/>
    <externalReference r:id="rId3"/>
  </externalReferences>
  <definedNames>
    <definedName name="_xlnm.Print_Area" localSheetId="0">'（手持ち①）就職内定率'!$A$1:$CL$34</definedName>
    <definedName name="_xlnm.Print_Area">#REF!</definedName>
    <definedName name="Print_Area2">#REF!</definedName>
    <definedName name="_xlnm.Print_Titles">#N/A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29" i="1" l="1"/>
  <c r="CM29" i="1"/>
  <c r="BU29" i="1"/>
  <c r="CP29" i="1" s="1"/>
  <c r="BS29" i="1"/>
  <c r="CO29" i="1" s="1"/>
  <c r="BU28" i="1"/>
  <c r="CN28" i="1" s="1"/>
  <c r="BS28" i="1"/>
  <c r="CM28" i="1" s="1"/>
  <c r="CN27" i="1"/>
  <c r="CM27" i="1"/>
  <c r="BU27" i="1"/>
  <c r="CP27" i="1" s="1"/>
  <c r="BS27" i="1"/>
  <c r="CO27" i="1" s="1"/>
  <c r="BU26" i="1"/>
  <c r="CN26" i="1" s="1"/>
  <c r="BS26" i="1"/>
  <c r="CM26" i="1" s="1"/>
  <c r="CN25" i="1"/>
  <c r="CM25" i="1"/>
  <c r="BU25" i="1"/>
  <c r="CP25" i="1" s="1"/>
  <c r="BS25" i="1"/>
  <c r="CO25" i="1" s="1"/>
  <c r="BU21" i="1"/>
  <c r="CN21" i="1" s="1"/>
  <c r="BS21" i="1"/>
  <c r="CM21" i="1" s="1"/>
  <c r="CN20" i="1"/>
  <c r="CM20" i="1"/>
  <c r="BU20" i="1"/>
  <c r="CP20" i="1" s="1"/>
  <c r="BS20" i="1"/>
  <c r="CO20" i="1" s="1"/>
  <c r="BU19" i="1"/>
  <c r="CN19" i="1" s="1"/>
  <c r="BS19" i="1"/>
  <c r="CM19" i="1" s="1"/>
  <c r="CN18" i="1"/>
  <c r="CM18" i="1"/>
  <c r="BU18" i="1"/>
  <c r="CP18" i="1" s="1"/>
  <c r="BS18" i="1"/>
  <c r="CO18" i="1" s="1"/>
  <c r="BU17" i="1"/>
  <c r="CN17" i="1" s="1"/>
  <c r="BS17" i="1"/>
  <c r="CM17" i="1" s="1"/>
  <c r="CN13" i="1"/>
  <c r="CM13" i="1"/>
  <c r="BU13" i="1"/>
  <c r="CP13" i="1" s="1"/>
  <c r="BS13" i="1"/>
  <c r="CO13" i="1" s="1"/>
  <c r="BU12" i="1"/>
  <c r="CN12" i="1" s="1"/>
  <c r="BS12" i="1"/>
  <c r="CM12" i="1" s="1"/>
  <c r="CN11" i="1"/>
  <c r="CM11" i="1"/>
  <c r="BU11" i="1"/>
  <c r="CP11" i="1" s="1"/>
  <c r="BS11" i="1"/>
  <c r="CO11" i="1" s="1"/>
  <c r="BU10" i="1"/>
  <c r="CN10" i="1" s="1"/>
  <c r="BS10" i="1"/>
  <c r="CM10" i="1" s="1"/>
  <c r="CN9" i="1"/>
  <c r="CM9" i="1"/>
  <c r="BU9" i="1"/>
  <c r="CP9" i="1" s="1"/>
  <c r="BS9" i="1"/>
  <c r="CO9" i="1" s="1"/>
  <c r="CP8" i="1"/>
  <c r="CO8" i="1"/>
  <c r="CN8" i="1"/>
  <c r="CM8" i="1"/>
  <c r="CO10" i="1" l="1"/>
  <c r="CO12" i="1"/>
  <c r="CO17" i="1"/>
  <c r="CO19" i="1"/>
  <c r="CO21" i="1"/>
  <c r="CO26" i="1"/>
  <c r="CO28" i="1"/>
  <c r="CP10" i="1"/>
  <c r="CP12" i="1"/>
  <c r="CP17" i="1"/>
  <c r="CP19" i="1"/>
  <c r="CP21" i="1"/>
  <c r="CP26" i="1"/>
  <c r="CP28" i="1"/>
</calcChain>
</file>

<file path=xl/sharedStrings.xml><?xml version="1.0" encoding="utf-8"?>
<sst xmlns="http://schemas.openxmlformats.org/spreadsheetml/2006/main" count="777" uniqueCount="63">
  <si>
    <t>大学、短期大学及び高等専門学校卒業予定者の１２月１日現在の就職内定状況調査の推移</t>
    <rPh sb="17" eb="19">
      <t>ヨテイ</t>
    </rPh>
    <rPh sb="31" eb="33">
      <t>ナイテイ</t>
    </rPh>
    <rPh sb="33" eb="35">
      <t>ジョウキョウ</t>
    </rPh>
    <phoneticPr fontId="2"/>
  </si>
  <si>
    <t>○就職内定率</t>
    <rPh sb="1" eb="3">
      <t>シュウショク</t>
    </rPh>
    <rPh sb="3" eb="5">
      <t>ナイテイ</t>
    </rPh>
    <rPh sb="5" eb="6">
      <t>リツ</t>
    </rPh>
    <phoneticPr fontId="6"/>
  </si>
  <si>
    <t>【全体】</t>
    <rPh sb="1" eb="3">
      <t>ゼンタイ</t>
    </rPh>
    <phoneticPr fontId="6"/>
  </si>
  <si>
    <t>区　　　分</t>
    <rPh sb="0" eb="1">
      <t>ク</t>
    </rPh>
    <rPh sb="4" eb="5">
      <t>ブン</t>
    </rPh>
    <phoneticPr fontId="6"/>
  </si>
  <si>
    <t>平成８年１２月</t>
    <rPh sb="0" eb="2">
      <t>ヘイセイ</t>
    </rPh>
    <rPh sb="3" eb="4">
      <t>ネン</t>
    </rPh>
    <rPh sb="6" eb="7">
      <t>ガツ</t>
    </rPh>
    <phoneticPr fontId="2"/>
  </si>
  <si>
    <t>平成９年１２月</t>
    <rPh sb="0" eb="2">
      <t>ヘイセイ</t>
    </rPh>
    <rPh sb="3" eb="4">
      <t>ネン</t>
    </rPh>
    <rPh sb="6" eb="7">
      <t>ガツ</t>
    </rPh>
    <phoneticPr fontId="2"/>
  </si>
  <si>
    <t>平成１０年１２月</t>
    <rPh sb="0" eb="2">
      <t>ヘイセイ</t>
    </rPh>
    <rPh sb="4" eb="5">
      <t>ネン</t>
    </rPh>
    <rPh sb="7" eb="8">
      <t>ガツ</t>
    </rPh>
    <phoneticPr fontId="2"/>
  </si>
  <si>
    <t>平成１１年１２月</t>
    <rPh sb="0" eb="2">
      <t>ヘイセイ</t>
    </rPh>
    <rPh sb="4" eb="5">
      <t>ネン</t>
    </rPh>
    <rPh sb="7" eb="8">
      <t>ガツ</t>
    </rPh>
    <phoneticPr fontId="2"/>
  </si>
  <si>
    <t>平成１２年１２月</t>
    <rPh sb="0" eb="2">
      <t>ヘイセイ</t>
    </rPh>
    <rPh sb="4" eb="5">
      <t>ネン</t>
    </rPh>
    <rPh sb="7" eb="8">
      <t>ガツ</t>
    </rPh>
    <phoneticPr fontId="2"/>
  </si>
  <si>
    <t>平成１３年１２月</t>
    <rPh sb="0" eb="2">
      <t>ヘイセイ</t>
    </rPh>
    <rPh sb="4" eb="5">
      <t>ネン</t>
    </rPh>
    <rPh sb="7" eb="8">
      <t>ガツ</t>
    </rPh>
    <phoneticPr fontId="2"/>
  </si>
  <si>
    <t>平成１４年１２月</t>
    <rPh sb="0" eb="2">
      <t>ヘイセイ</t>
    </rPh>
    <rPh sb="4" eb="5">
      <t>ネン</t>
    </rPh>
    <rPh sb="7" eb="8">
      <t>ガツ</t>
    </rPh>
    <phoneticPr fontId="2"/>
  </si>
  <si>
    <t>平成１５年１２月</t>
    <rPh sb="0" eb="2">
      <t>ヘイセイ</t>
    </rPh>
    <rPh sb="4" eb="5">
      <t>ネン</t>
    </rPh>
    <rPh sb="7" eb="8">
      <t>ガツ</t>
    </rPh>
    <phoneticPr fontId="2"/>
  </si>
  <si>
    <t>平成１６年１２月</t>
    <rPh sb="0" eb="2">
      <t>ヘイセイ</t>
    </rPh>
    <rPh sb="4" eb="5">
      <t>ネン</t>
    </rPh>
    <rPh sb="7" eb="8">
      <t>ガツ</t>
    </rPh>
    <phoneticPr fontId="2"/>
  </si>
  <si>
    <t>平成１７年１２月</t>
    <rPh sb="0" eb="2">
      <t>ヘイセイ</t>
    </rPh>
    <rPh sb="4" eb="5">
      <t>ネン</t>
    </rPh>
    <rPh sb="7" eb="8">
      <t>ガツ</t>
    </rPh>
    <phoneticPr fontId="2"/>
  </si>
  <si>
    <t>平成１８年１２月</t>
    <rPh sb="0" eb="2">
      <t>ヘイセイ</t>
    </rPh>
    <rPh sb="4" eb="5">
      <t>ネン</t>
    </rPh>
    <rPh sb="7" eb="8">
      <t>ガツ</t>
    </rPh>
    <phoneticPr fontId="2"/>
  </si>
  <si>
    <t>平成１９年１２月</t>
    <rPh sb="0" eb="2">
      <t>ヘイセイ</t>
    </rPh>
    <rPh sb="4" eb="5">
      <t>ネン</t>
    </rPh>
    <rPh sb="7" eb="8">
      <t>ガツ</t>
    </rPh>
    <phoneticPr fontId="2"/>
  </si>
  <si>
    <t>平成２０年１２月</t>
    <rPh sb="0" eb="2">
      <t>ヘイセイ</t>
    </rPh>
    <rPh sb="4" eb="5">
      <t>ネン</t>
    </rPh>
    <rPh sb="7" eb="8">
      <t>ガツ</t>
    </rPh>
    <phoneticPr fontId="2"/>
  </si>
  <si>
    <t>平成２１年１２月</t>
    <rPh sb="0" eb="2">
      <t>ヘイセイ</t>
    </rPh>
    <rPh sb="4" eb="5">
      <t>ネン</t>
    </rPh>
    <rPh sb="7" eb="8">
      <t>ガツ</t>
    </rPh>
    <phoneticPr fontId="2"/>
  </si>
  <si>
    <t>平成２２年１２月</t>
    <rPh sb="0" eb="2">
      <t>ヘイセイ</t>
    </rPh>
    <rPh sb="4" eb="5">
      <t>ネン</t>
    </rPh>
    <rPh sb="7" eb="8">
      <t>ガツ</t>
    </rPh>
    <phoneticPr fontId="2"/>
  </si>
  <si>
    <t>平成２３年１２月</t>
    <rPh sb="0" eb="2">
      <t>ヘイセイ</t>
    </rPh>
    <rPh sb="4" eb="5">
      <t>ネン</t>
    </rPh>
    <rPh sb="7" eb="8">
      <t>ガツ</t>
    </rPh>
    <phoneticPr fontId="2"/>
  </si>
  <si>
    <t>平成２４年１２月</t>
    <rPh sb="0" eb="2">
      <t>ヘイセイ</t>
    </rPh>
    <rPh sb="4" eb="5">
      <t>ネン</t>
    </rPh>
    <rPh sb="7" eb="8">
      <t>ガツ</t>
    </rPh>
    <phoneticPr fontId="2"/>
  </si>
  <si>
    <t>平成２５年１２月</t>
    <rPh sb="0" eb="2">
      <t>ヘイセイ</t>
    </rPh>
    <rPh sb="4" eb="5">
      <t>ネン</t>
    </rPh>
    <rPh sb="7" eb="8">
      <t>ガツ</t>
    </rPh>
    <phoneticPr fontId="2"/>
  </si>
  <si>
    <t>平成２６年１２月</t>
    <rPh sb="0" eb="2">
      <t>ヘイセイ</t>
    </rPh>
    <rPh sb="4" eb="5">
      <t>ネン</t>
    </rPh>
    <rPh sb="7" eb="8">
      <t>ガツ</t>
    </rPh>
    <phoneticPr fontId="2"/>
  </si>
  <si>
    <t>平成２７年１２月</t>
    <rPh sb="0" eb="2">
      <t>ヘイセイ</t>
    </rPh>
    <rPh sb="4" eb="5">
      <t>ネン</t>
    </rPh>
    <rPh sb="7" eb="8">
      <t>ガツ</t>
    </rPh>
    <phoneticPr fontId="2"/>
  </si>
  <si>
    <t>平成２８年１２月</t>
    <rPh sb="0" eb="2">
      <t>ヘイセイ</t>
    </rPh>
    <rPh sb="4" eb="5">
      <t>ネン</t>
    </rPh>
    <rPh sb="7" eb="8">
      <t>ガツ</t>
    </rPh>
    <phoneticPr fontId="2"/>
  </si>
  <si>
    <t>平成２９年１２月</t>
    <rPh sb="0" eb="2">
      <t>ヘイセイ</t>
    </rPh>
    <rPh sb="4" eb="5">
      <t>ネン</t>
    </rPh>
    <rPh sb="7" eb="8">
      <t>ガツ</t>
    </rPh>
    <phoneticPr fontId="2"/>
  </si>
  <si>
    <t>最低値</t>
    <rPh sb="0" eb="3">
      <t>サイテイチ</t>
    </rPh>
    <phoneticPr fontId="2"/>
  </si>
  <si>
    <t>最高値</t>
    <rPh sb="0" eb="3">
      <t>サイコウチ</t>
    </rPh>
    <phoneticPr fontId="2"/>
  </si>
  <si>
    <t>　　　　　　大　　　学</t>
    <rPh sb="6" eb="7">
      <t>ダイ</t>
    </rPh>
    <rPh sb="10" eb="11">
      <t>ガク</t>
    </rPh>
    <phoneticPr fontId="2"/>
  </si>
  <si>
    <t>（</t>
  </si>
  <si>
    <t>）</t>
  </si>
  <si>
    <t>うち</t>
    <phoneticPr fontId="2"/>
  </si>
  <si>
    <t>国公立</t>
    <rPh sb="0" eb="3">
      <t>コッコウリツ</t>
    </rPh>
    <phoneticPr fontId="2"/>
  </si>
  <si>
    <t>▲1.8</t>
  </si>
  <si>
    <t>▲0.2</t>
  </si>
  <si>
    <t>私　立</t>
    <rPh sb="0" eb="1">
      <t>ワタシ</t>
    </rPh>
    <rPh sb="2" eb="3">
      <t>リツ</t>
    </rPh>
    <phoneticPr fontId="2"/>
  </si>
  <si>
    <t>短期大学</t>
    <rPh sb="0" eb="2">
      <t>タンキ</t>
    </rPh>
    <rPh sb="2" eb="4">
      <t>ダイガク</t>
    </rPh>
    <phoneticPr fontId="2"/>
  </si>
  <si>
    <t>(</t>
  </si>
  <si>
    <t>)</t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</si>
  <si>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</si>
  <si>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▲3.5</t>
  </si>
  <si>
    <t>総　　計</t>
    <rPh sb="0" eb="1">
      <t>フサ</t>
    </rPh>
    <rPh sb="3" eb="4">
      <t>ケイ</t>
    </rPh>
    <phoneticPr fontId="2"/>
  </si>
  <si>
    <t>【男子】</t>
    <rPh sb="1" eb="3">
      <t>ダンシ</t>
    </rPh>
    <phoneticPr fontId="6"/>
  </si>
  <si>
    <t>（</t>
    <phoneticPr fontId="6"/>
  </si>
  <si>
    <t>）</t>
    <phoneticPr fontId="6"/>
  </si>
  <si>
    <t>（</t>
    <phoneticPr fontId="6"/>
  </si>
  <si>
    <t>）</t>
    <phoneticPr fontId="6"/>
  </si>
  <si>
    <t>（</t>
    <phoneticPr fontId="6"/>
  </si>
  <si>
    <t>）</t>
    <phoneticPr fontId="6"/>
  </si>
  <si>
    <t>▲3.9</t>
  </si>
  <si>
    <t>（</t>
    <phoneticPr fontId="6"/>
  </si>
  <si>
    <t>（</t>
    <phoneticPr fontId="6"/>
  </si>
  <si>
    <t>）</t>
    <phoneticPr fontId="6"/>
  </si>
  <si>
    <t>（</t>
    <phoneticPr fontId="6"/>
  </si>
  <si>
    <t>）</t>
    <phoneticPr fontId="6"/>
  </si>
  <si>
    <t>【女子】</t>
    <rPh sb="1" eb="3">
      <t>ジョシ</t>
    </rPh>
    <phoneticPr fontId="6"/>
  </si>
  <si>
    <t>うち</t>
    <phoneticPr fontId="2"/>
  </si>
  <si>
    <t>▲2.0</t>
  </si>
  <si>
    <t>）</t>
    <phoneticPr fontId="6"/>
  </si>
  <si>
    <t>（注）１．（　）内は、前年度同期の調査からの増減値である（▲は減少）。</t>
    <rPh sb="1" eb="2">
      <t>チュウ</t>
    </rPh>
    <rPh sb="8" eb="9">
      <t>ナイ</t>
    </rPh>
    <rPh sb="11" eb="14">
      <t>ゼンネンド</t>
    </rPh>
    <rPh sb="14" eb="16">
      <t>ドウキ</t>
    </rPh>
    <rPh sb="17" eb="19">
      <t>チョウサ</t>
    </rPh>
    <rPh sb="22" eb="24">
      <t>ゾウゲン</t>
    </rPh>
    <rPh sb="24" eb="25">
      <t>アタイ</t>
    </rPh>
    <rPh sb="31" eb="33">
      <t>ゲンショウ</t>
    </rPh>
    <phoneticPr fontId="2"/>
  </si>
  <si>
    <t>　　　２．平成８年度から、文部科学省・厚生労働省調査を実施。</t>
    <rPh sb="5" eb="7">
      <t>ヘイセイ</t>
    </rPh>
    <rPh sb="8" eb="10">
      <t>ネンド</t>
    </rPh>
    <rPh sb="13" eb="15">
      <t>モンブ</t>
    </rPh>
    <rPh sb="15" eb="18">
      <t>カガクショウ</t>
    </rPh>
    <rPh sb="19" eb="21">
      <t>コウセイ</t>
    </rPh>
    <rPh sb="21" eb="24">
      <t>ロウドウショウ</t>
    </rPh>
    <rPh sb="24" eb="26">
      <t>チョウサ</t>
    </rPh>
    <rPh sb="27" eb="29">
      <t>ジッシ</t>
    </rPh>
    <phoneticPr fontId="2"/>
  </si>
  <si>
    <t>　　　３．数字に下線が引かれているものは、統計開始以来最も低い値を示し、斜体は最も高い値を示す。</t>
    <rPh sb="5" eb="7">
      <t>スウジ</t>
    </rPh>
    <rPh sb="8" eb="10">
      <t>カセン</t>
    </rPh>
    <rPh sb="11" eb="12">
      <t>ヒ</t>
    </rPh>
    <rPh sb="21" eb="23">
      <t>トウケイ</t>
    </rPh>
    <rPh sb="23" eb="25">
      <t>カイシ</t>
    </rPh>
    <rPh sb="25" eb="27">
      <t>イライ</t>
    </rPh>
    <rPh sb="27" eb="28">
      <t>モット</t>
    </rPh>
    <rPh sb="29" eb="30">
      <t>ヒク</t>
    </rPh>
    <rPh sb="31" eb="32">
      <t>アタイ</t>
    </rPh>
    <rPh sb="33" eb="34">
      <t>シメ</t>
    </rPh>
    <rPh sb="36" eb="38">
      <t>シャタイ</t>
    </rPh>
    <rPh sb="39" eb="40">
      <t>モット</t>
    </rPh>
    <rPh sb="41" eb="42">
      <t>タカ</t>
    </rPh>
    <rPh sb="43" eb="44">
      <t>アタイ</t>
    </rPh>
    <rPh sb="45" eb="46">
      <t>シメ</t>
    </rPh>
    <phoneticPr fontId="2"/>
  </si>
  <si>
    <t>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</si>
</sst>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▲&quot;0.0"/>
    <numFmt numFmtId="177" formatCode="0.0%"/>
    <numFmt numFmtId="178" formatCode="0.0;&quot;▲ &quot;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8"/>
      <name val="ＭＳ Ｐ明朝"/>
      <family val="1"/>
    </font>
    <font>
      <b/>
      <sz val="11"/>
      <name val="ＭＳ Ｐ明朝"/>
      <family val="1"/>
    </font>
    <font>
      <sz val="6"/>
      <name val="ＭＳ Ｐ明朝"/>
      <family val="1"/>
    </font>
    <font>
      <b/>
      <sz val="10"/>
      <name val="ＭＳ Ｐ明朝"/>
      <family val="1"/>
    </font>
    <font>
      <b/>
      <sz val="8"/>
      <name val="ＭＳ Ｐ明朝"/>
      <family val="1"/>
    </font>
    <font>
      <sz val="14"/>
      <name val="ＭＳ Ｐ明朝"/>
      <family val="1"/>
    </font>
    <font>
      <sz val="12"/>
      <name val="ＭＳ Ｐ明朝"/>
      <family val="1"/>
    </font>
    <font>
      <sz val="8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3" fontId="7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Border="1" applyAlignment="1">
      <alignment horizontal="left" vertical="center"/>
    </xf>
    <xf numFmtId="176" fontId="9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left" vertical="center"/>
    </xf>
    <xf numFmtId="176" fontId="10" fillId="2" borderId="0" xfId="0" applyNumberFormat="1" applyFont="1" applyFill="1" applyAlignment="1">
      <alignment horizontal="right" vertical="center"/>
    </xf>
    <xf numFmtId="0" fontId="10" fillId="2" borderId="0" xfId="0" applyNumberFormat="1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77" fontId="11" fillId="2" borderId="8" xfId="0" applyNumberFormat="1" applyFont="1" applyFill="1" applyBorder="1" applyAlignment="1">
      <alignment horizontal="right" vertical="center"/>
    </xf>
    <xf numFmtId="177" fontId="11" fillId="2" borderId="9" xfId="0" applyNumberFormat="1" applyFont="1" applyFill="1" applyBorder="1" applyAlignment="1">
      <alignment horizontal="left" vertical="center"/>
    </xf>
    <xf numFmtId="176" fontId="11" fillId="2" borderId="9" xfId="0" applyNumberFormat="1" applyFont="1" applyFill="1" applyBorder="1" applyAlignment="1">
      <alignment horizontal="right" vertical="center"/>
    </xf>
    <xf numFmtId="177" fontId="11" fillId="2" borderId="10" xfId="0" applyNumberFormat="1" applyFont="1" applyFill="1" applyBorder="1" applyAlignment="1">
      <alignment horizontal="right" vertical="center"/>
    </xf>
    <xf numFmtId="177" fontId="11" fillId="2" borderId="6" xfId="0" applyNumberFormat="1" applyFont="1" applyFill="1" applyBorder="1" applyAlignment="1">
      <alignment horizontal="right" vertical="center"/>
    </xf>
    <xf numFmtId="177" fontId="11" fillId="2" borderId="9" xfId="0" applyNumberFormat="1" applyFont="1" applyFill="1" applyBorder="1" applyAlignment="1">
      <alignment horizontal="right" vertical="center"/>
    </xf>
    <xf numFmtId="177" fontId="11" fillId="2" borderId="11" xfId="0" applyNumberFormat="1" applyFont="1" applyFill="1" applyBorder="1" applyAlignment="1">
      <alignment horizontal="right" vertical="center"/>
    </xf>
    <xf numFmtId="177" fontId="11" fillId="0" borderId="8" xfId="0" applyNumberFormat="1" applyFont="1" applyBorder="1">
      <alignment vertical="center"/>
    </xf>
    <xf numFmtId="177" fontId="11" fillId="0" borderId="9" xfId="0" applyNumberFormat="1" applyFont="1" applyBorder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177" fontId="11" fillId="2" borderId="12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>
      <alignment vertical="center"/>
    </xf>
    <xf numFmtId="177" fontId="11" fillId="0" borderId="9" xfId="0" applyNumberFormat="1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 shrinkToFit="1"/>
    </xf>
    <xf numFmtId="177" fontId="12" fillId="0" borderId="0" xfId="0" applyNumberFormat="1" applyFont="1">
      <alignment vertical="center"/>
    </xf>
    <xf numFmtId="178" fontId="12" fillId="0" borderId="0" xfId="0" applyNumberFormat="1" applyFont="1">
      <alignment vertical="center"/>
    </xf>
    <xf numFmtId="3" fontId="4" fillId="0" borderId="13" xfId="0" applyNumberFormat="1" applyFont="1" applyBorder="1" applyAlignment="1">
      <alignment horizontal="center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2" borderId="15" xfId="0" applyNumberFormat="1" applyFont="1" applyFill="1" applyBorder="1" applyAlignment="1">
      <alignment horizontal="left" vertical="center"/>
    </xf>
    <xf numFmtId="176" fontId="11" fillId="2" borderId="15" xfId="0" applyNumberFormat="1" applyFont="1" applyFill="1" applyBorder="1" applyAlignment="1">
      <alignment horizontal="right" vertical="center"/>
    </xf>
    <xf numFmtId="177" fontId="11" fillId="2" borderId="16" xfId="0" applyNumberFormat="1" applyFont="1" applyFill="1" applyBorder="1" applyAlignment="1">
      <alignment horizontal="right" vertical="center"/>
    </xf>
    <xf numFmtId="177" fontId="11" fillId="2" borderId="15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177" fontId="11" fillId="0" borderId="14" xfId="0" applyNumberFormat="1" applyFont="1" applyBorder="1">
      <alignment vertical="center"/>
    </xf>
    <xf numFmtId="177" fontId="11" fillId="0" borderId="15" xfId="0" applyNumberFormat="1" applyFont="1" applyBorder="1">
      <alignment vertical="center"/>
    </xf>
    <xf numFmtId="177" fontId="11" fillId="0" borderId="15" xfId="0" applyNumberFormat="1" applyFont="1" applyFill="1" applyBorder="1">
      <alignment vertical="center"/>
    </xf>
    <xf numFmtId="177" fontId="11" fillId="0" borderId="15" xfId="0" applyNumberFormat="1" applyFont="1" applyFill="1" applyBorder="1" applyAlignment="1">
      <alignment horizontal="left" vertical="center"/>
    </xf>
    <xf numFmtId="176" fontId="11" fillId="0" borderId="15" xfId="0" applyNumberFormat="1" applyFont="1" applyFill="1" applyBorder="1" applyAlignment="1">
      <alignment horizontal="right" vertical="center"/>
    </xf>
    <xf numFmtId="177" fontId="11" fillId="0" borderId="17" xfId="0" applyNumberFormat="1" applyFont="1" applyFill="1" applyBorder="1" applyAlignment="1">
      <alignment horizontal="right" vertical="center"/>
    </xf>
    <xf numFmtId="177" fontId="11" fillId="0" borderId="14" xfId="0" applyNumberFormat="1" applyFont="1" applyFill="1" applyBorder="1">
      <alignment vertical="center"/>
    </xf>
    <xf numFmtId="176" fontId="11" fillId="0" borderId="15" xfId="0" applyNumberFormat="1" applyFont="1" applyFill="1" applyBorder="1" applyAlignment="1">
      <alignment horizontal="right" vertical="center" shrinkToFit="1"/>
    </xf>
    <xf numFmtId="3" fontId="4" fillId="0" borderId="18" xfId="0" applyNumberFormat="1" applyFont="1" applyBorder="1" applyAlignment="1">
      <alignment horizontal="center" vertical="center"/>
    </xf>
    <xf numFmtId="177" fontId="11" fillId="2" borderId="19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left" vertical="center"/>
    </xf>
    <xf numFmtId="177" fontId="11" fillId="2" borderId="20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right" vertical="center"/>
    </xf>
    <xf numFmtId="177" fontId="11" fillId="0" borderId="6" xfId="0" applyNumberFormat="1" applyFont="1" applyBorder="1">
      <alignment vertical="center"/>
    </xf>
    <xf numFmtId="177" fontId="11" fillId="0" borderId="0" xfId="0" applyNumberFormat="1" applyFont="1" applyBorder="1">
      <alignment vertical="center"/>
    </xf>
    <xf numFmtId="177" fontId="11" fillId="0" borderId="0" xfId="0" applyNumberFormat="1" applyFont="1" applyFill="1" applyBorder="1">
      <alignment vertical="center"/>
    </xf>
    <xf numFmtId="177" fontId="11" fillId="0" borderId="0" xfId="0" applyNumberFormat="1" applyFont="1" applyFill="1" applyBorder="1" applyAlignment="1">
      <alignment horizontal="left" vertical="center"/>
    </xf>
    <xf numFmtId="176" fontId="11" fillId="2" borderId="21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19" xfId="0" applyNumberFormat="1" applyFont="1" applyFill="1" applyBorder="1">
      <alignment vertical="center"/>
    </xf>
    <xf numFmtId="176" fontId="11" fillId="0" borderId="21" xfId="0" applyNumberFormat="1" applyFont="1" applyFill="1" applyBorder="1" applyAlignment="1">
      <alignment horizontal="right" vertical="center" shrinkToFit="1"/>
    </xf>
    <xf numFmtId="3" fontId="4" fillId="0" borderId="22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177" fontId="11" fillId="2" borderId="24" xfId="0" applyNumberFormat="1" applyFont="1" applyFill="1" applyBorder="1" applyAlignment="1">
      <alignment horizontal="left" vertical="center"/>
    </xf>
    <xf numFmtId="176" fontId="11" fillId="2" borderId="24" xfId="0" applyNumberFormat="1" applyFont="1" applyFill="1" applyBorder="1" applyAlignment="1">
      <alignment horizontal="right" vertical="center"/>
    </xf>
    <xf numFmtId="177" fontId="11" fillId="2" borderId="25" xfId="0" applyNumberFormat="1" applyFont="1" applyFill="1" applyBorder="1" applyAlignment="1">
      <alignment horizontal="right" vertical="center"/>
    </xf>
    <xf numFmtId="177" fontId="11" fillId="2" borderId="24" xfId="0" applyNumberFormat="1" applyFont="1" applyFill="1" applyBorder="1" applyAlignment="1">
      <alignment horizontal="right" vertical="center"/>
    </xf>
    <xf numFmtId="177" fontId="11" fillId="2" borderId="26" xfId="0" applyNumberFormat="1" applyFont="1" applyFill="1" applyBorder="1" applyAlignment="1">
      <alignment horizontal="right" vertical="center"/>
    </xf>
    <xf numFmtId="177" fontId="11" fillId="2" borderId="22" xfId="0" applyNumberFormat="1" applyFont="1" applyFill="1" applyBorder="1" applyAlignment="1">
      <alignment horizontal="right" vertical="center"/>
    </xf>
    <xf numFmtId="176" fontId="11" fillId="2" borderId="27" xfId="0" applyNumberFormat="1" applyFont="1" applyFill="1" applyBorder="1" applyAlignment="1">
      <alignment horizontal="right" vertical="center"/>
    </xf>
    <xf numFmtId="177" fontId="11" fillId="0" borderId="22" xfId="0" applyNumberFormat="1" applyFont="1" applyBorder="1">
      <alignment vertical="center"/>
    </xf>
    <xf numFmtId="177" fontId="11" fillId="0" borderId="27" xfId="0" applyNumberFormat="1" applyFont="1" applyBorder="1">
      <alignment vertical="center"/>
    </xf>
    <xf numFmtId="177" fontId="11" fillId="0" borderId="27" xfId="0" applyNumberFormat="1" applyFont="1" applyFill="1" applyBorder="1">
      <alignment vertical="center"/>
    </xf>
    <xf numFmtId="177" fontId="11" fillId="0" borderId="24" xfId="0" applyNumberFormat="1" applyFont="1" applyFill="1" applyBorder="1" applyAlignment="1">
      <alignment horizontal="left" vertical="center"/>
    </xf>
    <xf numFmtId="176" fontId="11" fillId="0" borderId="24" xfId="0" applyNumberFormat="1" applyFont="1" applyFill="1" applyBorder="1" applyAlignment="1">
      <alignment horizontal="right" vertical="center"/>
    </xf>
    <xf numFmtId="177" fontId="11" fillId="0" borderId="26" xfId="0" applyNumberFormat="1" applyFont="1" applyFill="1" applyBorder="1" applyAlignment="1">
      <alignment horizontal="right" vertical="center"/>
    </xf>
    <xf numFmtId="177" fontId="11" fillId="2" borderId="1" xfId="0" applyNumberFormat="1" applyFont="1" applyFill="1" applyBorder="1" applyAlignment="1">
      <alignment horizontal="right" vertical="center"/>
    </xf>
    <xf numFmtId="177" fontId="11" fillId="2" borderId="4" xfId="0" applyNumberFormat="1" applyFont="1" applyFill="1" applyBorder="1" applyAlignment="1">
      <alignment horizontal="left" vertical="center"/>
    </xf>
    <xf numFmtId="176" fontId="11" fillId="2" borderId="4" xfId="0" applyNumberFormat="1" applyFont="1" applyFill="1" applyBorder="1" applyAlignment="1">
      <alignment horizontal="right" vertical="center"/>
    </xf>
    <xf numFmtId="177" fontId="11" fillId="2" borderId="28" xfId="0" applyNumberFormat="1" applyFont="1" applyFill="1" applyBorder="1" applyAlignment="1">
      <alignment horizontal="right" vertical="center"/>
    </xf>
    <xf numFmtId="177" fontId="11" fillId="2" borderId="4" xfId="0" applyNumberFormat="1" applyFont="1" applyFill="1" applyBorder="1" applyAlignment="1">
      <alignment horizontal="right" vertical="center"/>
    </xf>
    <xf numFmtId="177" fontId="11" fillId="2" borderId="5" xfId="0" applyNumberFormat="1" applyFont="1" applyFill="1" applyBorder="1" applyAlignment="1">
      <alignment horizontal="right" vertical="center"/>
    </xf>
    <xf numFmtId="177" fontId="11" fillId="2" borderId="29" xfId="0" applyNumberFormat="1" applyFont="1" applyFill="1" applyBorder="1" applyAlignment="1">
      <alignment horizontal="right" vertical="center"/>
    </xf>
    <xf numFmtId="176" fontId="11" fillId="2" borderId="30" xfId="0" applyNumberFormat="1" applyFont="1" applyFill="1" applyBorder="1" applyAlignment="1">
      <alignment horizontal="right" vertical="center"/>
    </xf>
    <xf numFmtId="177" fontId="11" fillId="0" borderId="29" xfId="0" applyNumberFormat="1" applyFont="1" applyBorder="1">
      <alignment vertical="center"/>
    </xf>
    <xf numFmtId="177" fontId="11" fillId="0" borderId="30" xfId="0" applyNumberFormat="1" applyFont="1" applyBorder="1">
      <alignment vertical="center"/>
    </xf>
    <xf numFmtId="177" fontId="11" fillId="0" borderId="30" xfId="0" applyNumberFormat="1" applyFont="1" applyFill="1" applyBorder="1">
      <alignment vertical="center"/>
    </xf>
    <xf numFmtId="177" fontId="11" fillId="0" borderId="4" xfId="0" applyNumberFormat="1" applyFont="1" applyFill="1" applyBorder="1" applyAlignment="1">
      <alignment horizontal="left" vertical="center"/>
    </xf>
    <xf numFmtId="176" fontId="11" fillId="0" borderId="4" xfId="0" applyNumberFormat="1" applyFont="1" applyFill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>
      <alignment vertical="center"/>
    </xf>
    <xf numFmtId="176" fontId="11" fillId="0" borderId="4" xfId="0" applyNumberFormat="1" applyFont="1" applyFill="1" applyBorder="1" applyAlignment="1">
      <alignment horizontal="right" vertical="center" shrinkToFit="1"/>
    </xf>
    <xf numFmtId="3" fontId="4" fillId="0" borderId="19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177" fontId="11" fillId="2" borderId="21" xfId="0" applyNumberFormat="1" applyFont="1" applyFill="1" applyBorder="1" applyAlignment="1">
      <alignment horizontal="left" vertical="center"/>
    </xf>
    <xf numFmtId="177" fontId="11" fillId="2" borderId="32" xfId="0" applyNumberFormat="1" applyFont="1" applyFill="1" applyBorder="1" applyAlignment="1">
      <alignment horizontal="right" vertical="center"/>
    </xf>
    <xf numFmtId="177" fontId="11" fillId="2" borderId="21" xfId="0" applyNumberFormat="1" applyFont="1" applyFill="1" applyBorder="1" applyAlignment="1">
      <alignment horizontal="right" vertical="center"/>
    </xf>
    <xf numFmtId="177" fontId="11" fillId="2" borderId="33" xfId="0" applyNumberFormat="1" applyFont="1" applyFill="1" applyBorder="1" applyAlignment="1">
      <alignment horizontal="right" vertical="center"/>
    </xf>
    <xf numFmtId="177" fontId="11" fillId="0" borderId="19" xfId="0" applyNumberFormat="1" applyFont="1" applyBorder="1">
      <alignment vertical="center"/>
    </xf>
    <xf numFmtId="177" fontId="11" fillId="0" borderId="21" xfId="0" applyNumberFormat="1" applyFont="1" applyBorder="1">
      <alignment vertical="center"/>
    </xf>
    <xf numFmtId="177" fontId="11" fillId="0" borderId="21" xfId="0" applyNumberFormat="1" applyFont="1" applyFill="1" applyBorder="1">
      <alignment vertical="center"/>
    </xf>
    <xf numFmtId="177" fontId="11" fillId="0" borderId="21" xfId="0" applyNumberFormat="1" applyFont="1" applyFill="1" applyBorder="1" applyAlignment="1">
      <alignment horizontal="left" vertical="center"/>
    </xf>
    <xf numFmtId="176" fontId="11" fillId="0" borderId="21" xfId="0" applyNumberFormat="1" applyFont="1" applyFill="1" applyBorder="1" applyAlignment="1">
      <alignment horizontal="right" vertical="center"/>
    </xf>
    <xf numFmtId="177" fontId="11" fillId="0" borderId="33" xfId="0" applyNumberFormat="1" applyFont="1" applyFill="1" applyBorder="1" applyAlignment="1">
      <alignment horizontal="right" vertical="center"/>
    </xf>
    <xf numFmtId="176" fontId="11" fillId="2" borderId="34" xfId="0" applyNumberFormat="1" applyFont="1" applyFill="1" applyBorder="1" applyAlignment="1">
      <alignment horizontal="right" vertical="center"/>
    </xf>
    <xf numFmtId="177" fontId="11" fillId="0" borderId="35" xfId="0" applyNumberFormat="1" applyFont="1" applyFill="1" applyBorder="1">
      <alignment vertical="center"/>
    </xf>
    <xf numFmtId="176" fontId="11" fillId="0" borderId="34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horizontal="right" vertical="center"/>
    </xf>
    <xf numFmtId="3" fontId="4" fillId="0" borderId="36" xfId="0" applyNumberFormat="1" applyFont="1" applyBorder="1" applyAlignment="1">
      <alignment horizontal="center" vertical="center"/>
    </xf>
    <xf numFmtId="177" fontId="13" fillId="0" borderId="12" xfId="0" applyNumberFormat="1" applyFont="1" applyFill="1" applyBorder="1" applyAlignment="1">
      <alignment horizontal="right" vertical="center"/>
    </xf>
    <xf numFmtId="177" fontId="13" fillId="0" borderId="17" xfId="0" applyNumberFormat="1" applyFont="1" applyFill="1" applyBorder="1" applyAlignment="1">
      <alignment horizontal="right" vertical="center"/>
    </xf>
    <xf numFmtId="177" fontId="11" fillId="2" borderId="37" xfId="0" applyNumberFormat="1" applyFont="1" applyFill="1" applyBorder="1" applyAlignment="1">
      <alignment horizontal="right" vertical="center"/>
    </xf>
    <xf numFmtId="177" fontId="11" fillId="2" borderId="38" xfId="0" applyNumberFormat="1" applyFont="1" applyFill="1" applyBorder="1" applyAlignment="1">
      <alignment horizontal="left" vertical="center"/>
    </xf>
    <xf numFmtId="176" fontId="11" fillId="2" borderId="38" xfId="0" applyNumberFormat="1" applyFont="1" applyFill="1" applyBorder="1" applyAlignment="1">
      <alignment horizontal="right" vertical="center"/>
    </xf>
    <xf numFmtId="177" fontId="11" fillId="2" borderId="39" xfId="0" applyNumberFormat="1" applyFont="1" applyFill="1" applyBorder="1" applyAlignment="1">
      <alignment horizontal="right" vertical="center"/>
    </xf>
    <xf numFmtId="177" fontId="11" fillId="0" borderId="40" xfId="0" applyNumberFormat="1" applyFont="1" applyBorder="1">
      <alignment vertical="center"/>
    </xf>
    <xf numFmtId="177" fontId="11" fillId="0" borderId="38" xfId="0" applyNumberFormat="1" applyFont="1" applyBorder="1">
      <alignment vertical="center"/>
    </xf>
    <xf numFmtId="177" fontId="11" fillId="2" borderId="41" xfId="0" applyNumberFormat="1" applyFont="1" applyFill="1" applyBorder="1" applyAlignment="1">
      <alignment horizontal="right" vertical="center"/>
    </xf>
    <xf numFmtId="177" fontId="11" fillId="0" borderId="38" xfId="0" applyNumberFormat="1" applyFont="1" applyFill="1" applyBorder="1">
      <alignment vertical="center"/>
    </xf>
    <xf numFmtId="177" fontId="11" fillId="0" borderId="38" xfId="0" applyNumberFormat="1" applyFont="1" applyFill="1" applyBorder="1" applyAlignment="1">
      <alignment horizontal="left" vertical="center"/>
    </xf>
    <xf numFmtId="176" fontId="11" fillId="0" borderId="38" xfId="0" applyNumberFormat="1" applyFont="1" applyFill="1" applyBorder="1" applyAlignment="1">
      <alignment horizontal="right" vertical="center"/>
    </xf>
    <xf numFmtId="177" fontId="11" fillId="0" borderId="41" xfId="0" applyNumberFormat="1" applyFont="1" applyFill="1" applyBorder="1" applyAlignment="1">
      <alignment horizontal="right" vertical="center"/>
    </xf>
    <xf numFmtId="177" fontId="13" fillId="0" borderId="41" xfId="0" applyNumberFormat="1" applyFont="1" applyFill="1" applyBorder="1" applyAlignment="1">
      <alignment horizontal="right" vertical="center"/>
    </xf>
    <xf numFmtId="177" fontId="11" fillId="0" borderId="1" xfId="0" applyNumberFormat="1" applyFont="1" applyBorder="1">
      <alignment vertical="center"/>
    </xf>
    <xf numFmtId="177" fontId="13" fillId="0" borderId="5" xfId="0" applyNumberFormat="1" applyFont="1" applyFill="1" applyBorder="1" applyAlignment="1">
      <alignment horizontal="right" vertical="center"/>
    </xf>
    <xf numFmtId="177" fontId="13" fillId="0" borderId="33" xfId="0" applyNumberFormat="1" applyFont="1" applyFill="1" applyBorder="1" applyAlignment="1">
      <alignment horizontal="right" vertical="center"/>
    </xf>
    <xf numFmtId="177" fontId="13" fillId="2" borderId="6" xfId="0" applyNumberFormat="1" applyFont="1" applyFill="1" applyBorder="1" applyAlignment="1">
      <alignment horizontal="right" vertical="center"/>
    </xf>
    <xf numFmtId="177" fontId="13" fillId="2" borderId="0" xfId="0" applyNumberFormat="1" applyFont="1" applyFill="1" applyBorder="1" applyAlignment="1">
      <alignment horizontal="left" vertical="center"/>
    </xf>
    <xf numFmtId="176" fontId="13" fillId="2" borderId="0" xfId="0" applyNumberFormat="1" applyFont="1" applyFill="1" applyBorder="1" applyAlignment="1">
      <alignment horizontal="right" vertical="center"/>
    </xf>
    <xf numFmtId="177" fontId="13" fillId="2" borderId="20" xfId="0" applyNumberFormat="1" applyFont="1" applyFill="1" applyBorder="1" applyAlignment="1">
      <alignment horizontal="right" vertical="center"/>
    </xf>
    <xf numFmtId="177" fontId="13" fillId="0" borderId="6" xfId="0" applyNumberFormat="1" applyFont="1" applyBorder="1">
      <alignment vertical="center"/>
    </xf>
    <xf numFmtId="177" fontId="13" fillId="0" borderId="0" xfId="0" applyNumberFormat="1" applyFont="1" applyBorder="1">
      <alignment vertical="center"/>
    </xf>
    <xf numFmtId="177" fontId="13" fillId="2" borderId="12" xfId="0" applyNumberFormat="1" applyFont="1" applyFill="1" applyBorder="1" applyAlignment="1">
      <alignment horizontal="right" vertical="center"/>
    </xf>
    <xf numFmtId="177" fontId="13" fillId="2" borderId="14" xfId="0" applyNumberFormat="1" applyFont="1" applyFill="1" applyBorder="1" applyAlignment="1">
      <alignment horizontal="right" vertical="center"/>
    </xf>
    <xf numFmtId="177" fontId="13" fillId="2" borderId="15" xfId="0" applyNumberFormat="1" applyFont="1" applyFill="1" applyBorder="1" applyAlignment="1">
      <alignment horizontal="left" vertical="center"/>
    </xf>
    <xf numFmtId="176" fontId="13" fillId="2" borderId="15" xfId="0" applyNumberFormat="1" applyFont="1" applyFill="1" applyBorder="1" applyAlignment="1">
      <alignment horizontal="right" vertical="center"/>
    </xf>
    <xf numFmtId="177" fontId="13" fillId="2" borderId="16" xfId="0" applyNumberFormat="1" applyFont="1" applyFill="1" applyBorder="1" applyAlignment="1">
      <alignment horizontal="right" vertical="center"/>
    </xf>
    <xf numFmtId="177" fontId="13" fillId="0" borderId="14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177" fontId="13" fillId="2" borderId="17" xfId="0" applyNumberFormat="1" applyFont="1" applyFill="1" applyBorder="1" applyAlignment="1">
      <alignment horizontal="right" vertical="center"/>
    </xf>
    <xf numFmtId="177" fontId="13" fillId="2" borderId="1" xfId="0" applyNumberFormat="1" applyFont="1" applyFill="1" applyBorder="1" applyAlignment="1">
      <alignment horizontal="right" vertical="center"/>
    </xf>
    <xf numFmtId="177" fontId="13" fillId="2" borderId="4" xfId="0" applyNumberFormat="1" applyFont="1" applyFill="1" applyBorder="1" applyAlignment="1">
      <alignment horizontal="left" vertical="center"/>
    </xf>
    <xf numFmtId="176" fontId="13" fillId="2" borderId="4" xfId="0" applyNumberFormat="1" applyFont="1" applyFill="1" applyBorder="1" applyAlignment="1">
      <alignment horizontal="right" vertical="center"/>
    </xf>
    <xf numFmtId="177" fontId="13" fillId="2" borderId="28" xfId="0" applyNumberFormat="1" applyFont="1" applyFill="1" applyBorder="1" applyAlignment="1">
      <alignment horizontal="right" vertical="center"/>
    </xf>
    <xf numFmtId="177" fontId="13" fillId="0" borderId="1" xfId="0" applyNumberFormat="1" applyFont="1" applyBorder="1">
      <alignment vertical="center"/>
    </xf>
    <xf numFmtId="177" fontId="13" fillId="0" borderId="4" xfId="0" applyNumberFormat="1" applyFont="1" applyBorder="1">
      <alignment vertical="center"/>
    </xf>
    <xf numFmtId="177" fontId="13" fillId="2" borderId="5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>
      <alignment vertical="center"/>
    </xf>
    <xf numFmtId="177" fontId="13" fillId="2" borderId="19" xfId="0" applyNumberFormat="1" applyFont="1" applyFill="1" applyBorder="1" applyAlignment="1">
      <alignment horizontal="right" vertical="center"/>
    </xf>
    <xf numFmtId="177" fontId="13" fillId="2" borderId="21" xfId="0" applyNumberFormat="1" applyFont="1" applyFill="1" applyBorder="1" applyAlignment="1">
      <alignment horizontal="left" vertical="center"/>
    </xf>
    <xf numFmtId="176" fontId="13" fillId="2" borderId="21" xfId="0" applyNumberFormat="1" applyFont="1" applyFill="1" applyBorder="1" applyAlignment="1">
      <alignment horizontal="right" vertical="center"/>
    </xf>
    <xf numFmtId="177" fontId="13" fillId="2" borderId="32" xfId="0" applyNumberFormat="1" applyFont="1" applyFill="1" applyBorder="1" applyAlignment="1">
      <alignment horizontal="right" vertical="center"/>
    </xf>
    <xf numFmtId="177" fontId="13" fillId="0" borderId="19" xfId="0" applyNumberFormat="1" applyFont="1" applyBorder="1">
      <alignment vertical="center"/>
    </xf>
    <xf numFmtId="177" fontId="13" fillId="0" borderId="21" xfId="0" applyNumberFormat="1" applyFont="1" applyBorder="1">
      <alignment vertical="center"/>
    </xf>
    <xf numFmtId="177" fontId="13" fillId="2" borderId="33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4" fillId="0" borderId="0" xfId="0" applyFont="1">
      <alignment vertical="center"/>
    </xf>
    <xf numFmtId="177" fontId="14" fillId="0" borderId="0" xfId="0" applyNumberFormat="1" applyFont="1">
      <alignment vertical="center"/>
    </xf>
    <xf numFmtId="0" fontId="14" fillId="0" borderId="0" xfId="0" applyFont="1" applyAlignment="1">
      <alignment horizontal="left" vertical="center"/>
    </xf>
    <xf numFmtId="177" fontId="14" fillId="0" borderId="0" xfId="0" applyNumberFormat="1" applyFont="1" applyFill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132"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1402;&#29983;&#20418;&#65288;&#24179;&#25104;19&#24180;&#24230;&#65374;&#65289;/&#21402;&#29983;&#20418;&#65288;&#24179;&#25104;&#65298;&#65301;&#24180;&#24230;&#65289;/&#23601;&#32887;/&#9679;&#23601;&#32887;&#20869;&#23450;&#29366;&#27841;&#35519;&#26619;/02.&#24179;&#25104;25&#24180;&#24230;&#65288;12&#26376;1&#26085;&#29694;&#22312;&#65289;/02.&#38598;&#35336;/&#20844;&#34920;&#36039;&#26009;&#65288;12&#26376;1&#26085;&#29694;&#2231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4920;&#36039;&#26009;&#65288;&#24179;&#25104;29&#24180;12&#26376;1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書式"/>
      <sheetName val="グラフ公表P3"/>
      <sheetName val="グラフ公表P4"/>
      <sheetName val="グラフ公表P5"/>
      <sheetName val="（手持ち①）就職内定率 "/>
      <sheetName val="（手持ち②）分野別就職内定率"/>
      <sheetName val="（手持ち③）就職希望率"/>
      <sheetName val="グラフ用データ"/>
      <sheetName val="個別data"/>
      <sheetName val="個別data（昨年度12月1日）"/>
    </sheetNames>
    <sheetDataSet>
      <sheetData sheetId="0">
        <row r="14">
          <cell r="G14">
            <v>0.81699999999999995</v>
          </cell>
          <cell r="I14">
            <v>2.1999999999999909</v>
          </cell>
        </row>
        <row r="15">
          <cell r="G15">
            <v>0.75</v>
          </cell>
          <cell r="I15">
            <v>1.4000000000000012</v>
          </cell>
        </row>
        <row r="16">
          <cell r="G16">
            <v>0.58599999999999997</v>
          </cell>
          <cell r="I16">
            <v>-0.70000000000000062</v>
          </cell>
        </row>
        <row r="17">
          <cell r="G17">
            <v>0.98699999999999999</v>
          </cell>
          <cell r="I17">
            <v>-0.50000000000000044</v>
          </cell>
        </row>
        <row r="18">
          <cell r="G18">
            <v>0.76</v>
          </cell>
          <cell r="I18">
            <v>1.2000000000000011</v>
          </cell>
        </row>
        <row r="26">
          <cell r="G26">
            <v>0.76200000000000001</v>
          </cell>
          <cell r="I26">
            <v>1.7000000000000015</v>
          </cell>
        </row>
        <row r="27">
          <cell r="G27">
            <v>0.79600000000000004</v>
          </cell>
          <cell r="I27">
            <v>2.1000000000000019</v>
          </cell>
        </row>
        <row r="28">
          <cell r="G28">
            <v>0.751</v>
          </cell>
          <cell r="I28">
            <v>1.5000000000000013</v>
          </cell>
        </row>
        <row r="29">
          <cell r="G29">
            <v>0.98699999999999999</v>
          </cell>
          <cell r="I29">
            <v>-0.50000000000000044</v>
          </cell>
        </row>
        <row r="30">
          <cell r="G30">
            <v>0.78500000000000003</v>
          </cell>
          <cell r="I30">
            <v>1.2000000000000011</v>
          </cell>
        </row>
        <row r="38">
          <cell r="G38">
            <v>0.77200000000000002</v>
          </cell>
          <cell r="I38">
            <v>1.6000000000000014</v>
          </cell>
        </row>
        <row r="39">
          <cell r="G39">
            <v>0.83899999999999997</v>
          </cell>
          <cell r="I39">
            <v>2.300000000000002</v>
          </cell>
        </row>
        <row r="40">
          <cell r="G40">
            <v>0.75</v>
          </cell>
          <cell r="I40">
            <v>1.5000000000000013</v>
          </cell>
        </row>
        <row r="41">
          <cell r="G41">
            <v>0.58599999999999997</v>
          </cell>
          <cell r="I41">
            <v>-0.70000000000000062</v>
          </cell>
        </row>
        <row r="42">
          <cell r="G42">
            <v>0.73399999999999999</v>
          </cell>
          <cell r="I42">
            <v>1.2000000000000011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書式"/>
      <sheetName val="グラフ公表P3"/>
      <sheetName val="グラフ公表P4"/>
      <sheetName val="グラフ公表P5"/>
      <sheetName val="グラフ公表P6"/>
      <sheetName val="（手持ち①）就職内定率"/>
      <sheetName val="（手持ち②）分野別就職内定率"/>
      <sheetName val="（手持ち③）就職希望率"/>
      <sheetName val="グラフ用データ"/>
      <sheetName val="個別data"/>
      <sheetName val="個別data（分析）"/>
      <sheetName val="個別data（昨年度12月1日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P47"/>
  <sheetViews>
    <sheetView tabSelected="1" view="pageBreakPreview" topLeftCell="AD13" zoomScaleNormal="100" zoomScaleSheetLayoutView="100" workbookViewId="0">
      <selection activeCell="B3" sqref="B3"/>
    </sheetView>
  </sheetViews>
  <sheetFormatPr defaultRowHeight="13.5" x14ac:dyDescent="0.15"/>
  <cols>
    <col min="1" max="1" width="3.375" style="4" customWidth="1"/>
    <col min="2" max="2" width="5.625" style="4" customWidth="1"/>
    <col min="3" max="3" width="6.75" style="4" customWidth="1"/>
    <col min="4" max="4" width="1" style="203" customWidth="1"/>
    <col min="5" max="5" width="3.875" style="204" customWidth="1"/>
    <col min="6" max="6" width="1" style="4" customWidth="1"/>
    <col min="7" max="7" width="6.75" style="4" customWidth="1"/>
    <col min="8" max="8" width="1" style="203" customWidth="1"/>
    <col min="9" max="9" width="5.5" style="204" customWidth="1"/>
    <col min="10" max="10" width="1" style="4" customWidth="1"/>
    <col min="11" max="11" width="6.75" style="4" customWidth="1"/>
    <col min="12" max="12" width="1" style="203" customWidth="1"/>
    <col min="13" max="13" width="5.5" style="204" customWidth="1"/>
    <col min="14" max="14" width="1" style="4" customWidth="1"/>
    <col min="15" max="15" width="6.75" style="4" customWidth="1"/>
    <col min="16" max="16" width="1" style="203" customWidth="1"/>
    <col min="17" max="17" width="5.5" style="204" customWidth="1"/>
    <col min="18" max="18" width="1" style="4" customWidth="1"/>
    <col min="19" max="19" width="6.75" style="205" customWidth="1"/>
    <col min="20" max="20" width="1" style="203" customWidth="1"/>
    <col min="21" max="21" width="4.875" style="204" customWidth="1"/>
    <col min="22" max="22" width="1" style="4" customWidth="1"/>
    <col min="23" max="23" width="5.125" style="206" customWidth="1"/>
    <col min="24" max="24" width="1" style="203" customWidth="1"/>
    <col min="25" max="25" width="4.875" style="204" customWidth="1"/>
    <col min="26" max="26" width="1" style="4" customWidth="1"/>
    <col min="27" max="27" width="5.125" style="206" customWidth="1"/>
    <col min="28" max="28" width="1" style="203" customWidth="1"/>
    <col min="29" max="29" width="5.5" style="204" customWidth="1"/>
    <col min="30" max="30" width="1" style="4" customWidth="1"/>
    <col min="31" max="31" width="6.75" style="206" customWidth="1"/>
    <col min="32" max="32" width="1" style="207" customWidth="1"/>
    <col min="33" max="33" width="5.5" style="204" customWidth="1"/>
    <col min="34" max="34" width="1" style="4" customWidth="1"/>
    <col min="35" max="35" width="6.75" style="206" customWidth="1"/>
    <col min="36" max="36" width="1" style="203" customWidth="1"/>
    <col min="37" max="37" width="5.5" style="204" customWidth="1"/>
    <col min="38" max="38" width="1" style="4" customWidth="1"/>
    <col min="39" max="39" width="5.125" style="208" customWidth="1"/>
    <col min="40" max="40" width="1" style="209" customWidth="1"/>
    <col min="41" max="41" width="5.375" style="210" customWidth="1"/>
    <col min="42" max="42" width="1" style="211" customWidth="1"/>
    <col min="43" max="43" width="5.125" style="208" customWidth="1"/>
    <col min="44" max="44" width="1" style="209" customWidth="1"/>
    <col min="45" max="45" width="4.125" style="210" customWidth="1"/>
    <col min="46" max="46" width="1" style="211" customWidth="1"/>
    <col min="47" max="47" width="5.125" style="208" customWidth="1"/>
    <col min="48" max="48" width="1" style="209" customWidth="1"/>
    <col min="49" max="49" width="4.875" style="210" customWidth="1"/>
    <col min="50" max="50" width="1" style="211" customWidth="1"/>
    <col min="51" max="51" width="6.75" style="208" customWidth="1"/>
    <col min="52" max="52" width="1" style="209" customWidth="1"/>
    <col min="53" max="53" width="5.5" style="210" customWidth="1"/>
    <col min="54" max="54" width="1" style="211" customWidth="1"/>
    <col min="55" max="55" width="5.125" style="208" customWidth="1"/>
    <col min="56" max="56" width="1" style="209" customWidth="1"/>
    <col min="57" max="57" width="6.25" style="212" customWidth="1"/>
    <col min="58" max="58" width="1" style="211" customWidth="1"/>
    <col min="59" max="59" width="5.125" style="208" customWidth="1"/>
    <col min="60" max="60" width="1" style="209" customWidth="1"/>
    <col min="61" max="61" width="6.25" style="212" customWidth="1"/>
    <col min="62" max="62" width="1" style="211" customWidth="1"/>
    <col min="63" max="63" width="6.75" style="208" customWidth="1"/>
    <col min="64" max="64" width="1" style="209" customWidth="1"/>
    <col min="65" max="65" width="4" style="212" customWidth="1"/>
    <col min="66" max="66" width="1" style="211" customWidth="1"/>
    <col min="67" max="67" width="6.75" style="208" customWidth="1"/>
    <col min="68" max="68" width="1" style="209" customWidth="1"/>
    <col min="69" max="69" width="5.5" style="212" customWidth="1"/>
    <col min="70" max="70" width="1" style="211" customWidth="1"/>
    <col min="71" max="71" width="6.625" style="208" customWidth="1"/>
    <col min="72" max="72" width="1" style="208" customWidth="1"/>
    <col min="73" max="73" width="4.75" style="208" customWidth="1"/>
    <col min="74" max="74" width="1" style="208" customWidth="1"/>
    <col min="75" max="75" width="6.75" style="208" customWidth="1"/>
    <col min="76" max="76" width="1" style="209" customWidth="1"/>
    <col min="77" max="77" width="5.5" style="212" customWidth="1"/>
    <col min="78" max="78" width="1" style="211" customWidth="1"/>
    <col min="79" max="79" width="6.75" style="208" customWidth="1"/>
    <col min="80" max="80" width="1" style="209" customWidth="1"/>
    <col min="81" max="81" width="5.5" style="212" customWidth="1"/>
    <col min="82" max="82" width="1" style="211" customWidth="1"/>
    <col min="83" max="83" width="6.75" style="208" customWidth="1"/>
    <col min="84" max="84" width="1" style="209" customWidth="1"/>
    <col min="85" max="85" width="4.875" style="212" customWidth="1"/>
    <col min="86" max="86" width="1" style="211" customWidth="1"/>
    <col min="87" max="87" width="6.75" style="208" customWidth="1"/>
    <col min="88" max="88" width="1" style="209" customWidth="1"/>
    <col min="89" max="89" width="4.875" style="212" customWidth="1"/>
    <col min="90" max="90" width="1" style="211" customWidth="1"/>
    <col min="91" max="91" width="5.75" style="4" customWidth="1"/>
    <col min="92" max="92" width="7" style="4" customWidth="1"/>
    <col min="93" max="93" width="6.25" style="4" customWidth="1"/>
    <col min="94" max="94" width="7.25" style="4" customWidth="1"/>
    <col min="95" max="16384" width="9" style="4"/>
  </cols>
  <sheetData>
    <row r="1" spans="1:94" ht="19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4" ht="21" customHeight="1" x14ac:dyDescent="0.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7"/>
      <c r="CF2" s="7"/>
      <c r="CG2" s="7"/>
      <c r="CH2" s="7"/>
      <c r="CI2" s="7"/>
      <c r="CJ2" s="7"/>
      <c r="CK2" s="7"/>
      <c r="CL2" s="7"/>
    </row>
    <row r="3" spans="1:94" ht="12.75" customHeight="1" x14ac:dyDescent="0.15">
      <c r="A3" s="8"/>
      <c r="B3" s="8"/>
      <c r="C3" s="8"/>
      <c r="D3" s="9"/>
      <c r="E3" s="10"/>
      <c r="F3" s="8"/>
      <c r="G3" s="8"/>
      <c r="H3" s="9"/>
      <c r="I3" s="10"/>
      <c r="J3" s="8"/>
      <c r="K3" s="8"/>
      <c r="L3" s="9"/>
      <c r="M3" s="10"/>
      <c r="N3" s="8"/>
      <c r="O3" s="8"/>
      <c r="P3" s="9"/>
      <c r="Q3" s="10"/>
      <c r="R3" s="8"/>
      <c r="S3" s="11"/>
      <c r="T3" s="9"/>
      <c r="U3" s="10"/>
      <c r="V3" s="8"/>
      <c r="W3" s="12"/>
      <c r="X3" s="9"/>
      <c r="Y3" s="10"/>
      <c r="Z3" s="8"/>
      <c r="AA3" s="12"/>
      <c r="AB3" s="9"/>
      <c r="AC3" s="10"/>
      <c r="AD3" s="8"/>
      <c r="AE3" s="12"/>
      <c r="AF3" s="13"/>
      <c r="AG3" s="10"/>
      <c r="AH3" s="8"/>
      <c r="AI3" s="12"/>
      <c r="AJ3" s="9"/>
      <c r="AK3" s="10"/>
      <c r="AL3" s="8"/>
      <c r="AM3" s="14"/>
      <c r="AN3" s="15"/>
      <c r="AO3" s="16"/>
      <c r="AP3" s="17"/>
      <c r="AQ3" s="14"/>
      <c r="AR3" s="15"/>
      <c r="AS3" s="16"/>
      <c r="AT3" s="17"/>
      <c r="AU3" s="14"/>
      <c r="AV3" s="15"/>
      <c r="AW3" s="16"/>
      <c r="AX3" s="17"/>
      <c r="AY3" s="14"/>
      <c r="AZ3" s="15"/>
      <c r="BA3" s="16"/>
      <c r="BB3" s="17"/>
      <c r="BC3" s="14"/>
      <c r="BD3" s="15"/>
      <c r="BE3" s="18"/>
      <c r="BF3" s="17"/>
      <c r="BG3" s="14"/>
      <c r="BH3" s="15"/>
      <c r="BI3" s="18"/>
      <c r="BJ3" s="17"/>
      <c r="BK3" s="14"/>
      <c r="BL3" s="15"/>
      <c r="BM3" s="18"/>
      <c r="BN3" s="17"/>
      <c r="BO3" s="14"/>
      <c r="BP3" s="15"/>
      <c r="BQ3" s="18"/>
      <c r="BR3" s="17"/>
      <c r="BS3" s="14"/>
      <c r="BT3" s="14"/>
      <c r="BU3" s="14"/>
      <c r="BV3" s="14"/>
      <c r="BW3" s="14"/>
      <c r="BX3" s="15"/>
      <c r="BY3" s="18"/>
      <c r="BZ3" s="17"/>
      <c r="CA3" s="14"/>
      <c r="CB3" s="15"/>
      <c r="CC3" s="18"/>
      <c r="CD3" s="17"/>
      <c r="CE3" s="14"/>
      <c r="CF3" s="15"/>
      <c r="CG3" s="18"/>
      <c r="CH3" s="17"/>
      <c r="CI3" s="14"/>
      <c r="CJ3" s="15"/>
      <c r="CK3" s="18"/>
      <c r="CL3" s="17"/>
    </row>
    <row r="4" spans="1:94" ht="18" customHeight="1" x14ac:dyDescent="0.15">
      <c r="A4" s="19" t="s">
        <v>1</v>
      </c>
      <c r="B4" s="8"/>
      <c r="C4" s="8"/>
      <c r="D4" s="9"/>
      <c r="E4" s="10"/>
      <c r="F4" s="8"/>
      <c r="G4" s="8"/>
      <c r="H4" s="9"/>
      <c r="I4" s="10"/>
      <c r="J4" s="8"/>
      <c r="K4" s="8"/>
      <c r="L4" s="9"/>
      <c r="M4" s="10"/>
      <c r="N4" s="8"/>
      <c r="O4" s="8"/>
      <c r="P4" s="9"/>
      <c r="Q4" s="10"/>
      <c r="R4" s="8"/>
      <c r="S4" s="11"/>
      <c r="T4" s="9"/>
      <c r="U4" s="10"/>
      <c r="V4" s="8"/>
      <c r="W4" s="12"/>
      <c r="X4" s="9"/>
      <c r="Y4" s="10"/>
      <c r="Z4" s="8"/>
      <c r="AA4" s="12"/>
      <c r="AB4" s="9"/>
      <c r="AC4" s="10"/>
      <c r="AD4" s="8"/>
      <c r="AE4" s="12"/>
      <c r="AF4" s="13"/>
      <c r="AG4" s="10"/>
      <c r="AH4" s="8"/>
      <c r="AI4" s="12"/>
      <c r="AJ4" s="9"/>
      <c r="AK4" s="10"/>
      <c r="AL4" s="8"/>
      <c r="AM4" s="14"/>
      <c r="AN4" s="15"/>
      <c r="AO4" s="16"/>
      <c r="AP4" s="17"/>
      <c r="AQ4" s="14"/>
      <c r="AR4" s="15"/>
      <c r="AS4" s="16"/>
      <c r="AT4" s="17"/>
      <c r="AU4" s="14"/>
      <c r="AV4" s="15"/>
      <c r="AW4" s="16"/>
      <c r="AX4" s="17"/>
      <c r="AY4" s="14"/>
      <c r="AZ4" s="15"/>
      <c r="BA4" s="16"/>
      <c r="BB4" s="17"/>
      <c r="BC4" s="14"/>
      <c r="BD4" s="15"/>
      <c r="BE4" s="18"/>
      <c r="BF4" s="17"/>
      <c r="BG4" s="14"/>
      <c r="BH4" s="15"/>
      <c r="BI4" s="18"/>
      <c r="BJ4" s="17"/>
      <c r="BK4" s="14"/>
      <c r="BL4" s="15"/>
      <c r="BM4" s="18"/>
      <c r="BN4" s="17"/>
      <c r="BO4" s="14"/>
      <c r="BP4" s="15"/>
      <c r="BQ4" s="18"/>
      <c r="BR4" s="17"/>
      <c r="BS4" s="14"/>
      <c r="BT4" s="14"/>
      <c r="BU4" s="14"/>
      <c r="BV4" s="14"/>
      <c r="BW4" s="14"/>
      <c r="BX4" s="15"/>
      <c r="BY4" s="18"/>
      <c r="BZ4" s="17"/>
      <c r="CA4" s="14"/>
      <c r="CB4" s="15"/>
      <c r="CC4" s="18"/>
      <c r="CD4" s="17"/>
      <c r="CE4" s="14"/>
      <c r="CF4" s="15"/>
      <c r="CG4" s="18"/>
      <c r="CH4" s="17"/>
      <c r="CI4" s="14"/>
      <c r="CJ4" s="15"/>
      <c r="CK4" s="18"/>
      <c r="CL4" s="17"/>
    </row>
    <row r="5" spans="1:94" ht="9" customHeight="1" x14ac:dyDescent="0.15">
      <c r="A5" s="8"/>
      <c r="B5" s="8"/>
      <c r="C5" s="8"/>
      <c r="D5" s="9"/>
      <c r="E5" s="10"/>
      <c r="F5" s="8"/>
      <c r="G5" s="8"/>
      <c r="H5" s="9"/>
      <c r="I5" s="10"/>
      <c r="J5" s="8"/>
      <c r="K5" s="8"/>
      <c r="L5" s="9"/>
      <c r="M5" s="10"/>
      <c r="N5" s="8"/>
      <c r="O5" s="8"/>
      <c r="P5" s="9"/>
      <c r="Q5" s="10"/>
      <c r="R5" s="8"/>
      <c r="S5" s="11"/>
      <c r="T5" s="9"/>
      <c r="U5" s="10"/>
      <c r="V5" s="8"/>
      <c r="W5" s="12"/>
      <c r="X5" s="9"/>
      <c r="Y5" s="10"/>
      <c r="Z5" s="8"/>
      <c r="AA5" s="12"/>
      <c r="AB5" s="9"/>
      <c r="AC5" s="10"/>
      <c r="AD5" s="8"/>
      <c r="AE5" s="12"/>
      <c r="AF5" s="13"/>
      <c r="AG5" s="10"/>
      <c r="AH5" s="8"/>
      <c r="AI5" s="12"/>
      <c r="AJ5" s="9"/>
      <c r="AK5" s="10"/>
      <c r="AL5" s="8"/>
      <c r="AM5" s="14"/>
      <c r="AN5" s="15"/>
      <c r="AO5" s="16"/>
      <c r="AP5" s="17"/>
      <c r="AQ5" s="14"/>
      <c r="AR5" s="15"/>
      <c r="AS5" s="16"/>
      <c r="AT5" s="17"/>
      <c r="AU5" s="14"/>
      <c r="AV5" s="15"/>
      <c r="AW5" s="16"/>
      <c r="AX5" s="17"/>
      <c r="AY5" s="14"/>
      <c r="AZ5" s="15"/>
      <c r="BA5" s="16"/>
      <c r="BB5" s="17"/>
      <c r="BC5" s="14"/>
      <c r="BD5" s="15"/>
      <c r="BE5" s="18"/>
      <c r="BF5" s="17"/>
      <c r="BG5" s="14"/>
      <c r="BH5" s="15"/>
      <c r="BI5" s="18"/>
      <c r="BJ5" s="17"/>
      <c r="BK5" s="14"/>
      <c r="BL5" s="15"/>
      <c r="BM5" s="18"/>
      <c r="BN5" s="17"/>
      <c r="BO5" s="14"/>
      <c r="BP5" s="15"/>
      <c r="BQ5" s="18"/>
      <c r="BR5" s="17"/>
      <c r="BS5" s="14"/>
      <c r="BT5" s="14"/>
      <c r="BU5" s="14"/>
      <c r="BV5" s="14"/>
      <c r="BW5" s="14"/>
      <c r="BX5" s="15"/>
      <c r="BY5" s="18"/>
      <c r="BZ5" s="17"/>
      <c r="CA5" s="14"/>
      <c r="CB5" s="15"/>
      <c r="CC5" s="18"/>
      <c r="CD5" s="17"/>
      <c r="CE5" s="14"/>
      <c r="CF5" s="15"/>
      <c r="CG5" s="18"/>
      <c r="CH5" s="17"/>
      <c r="CI5" s="14"/>
      <c r="CJ5" s="15"/>
      <c r="CK5" s="18"/>
      <c r="CL5" s="17"/>
    </row>
    <row r="6" spans="1:94" ht="17.25" x14ac:dyDescent="0.15">
      <c r="A6" s="20" t="s">
        <v>2</v>
      </c>
      <c r="B6" s="21"/>
      <c r="C6" s="22"/>
      <c r="D6" s="23"/>
      <c r="E6" s="24"/>
      <c r="F6" s="22"/>
      <c r="G6" s="22"/>
      <c r="H6" s="23"/>
      <c r="I6" s="24"/>
      <c r="J6" s="22"/>
      <c r="K6" s="22"/>
      <c r="L6" s="23"/>
      <c r="M6" s="24"/>
      <c r="N6" s="22"/>
      <c r="O6" s="22"/>
      <c r="P6" s="23"/>
      <c r="Q6" s="24"/>
      <c r="R6" s="22"/>
      <c r="S6" s="22"/>
      <c r="T6" s="25"/>
      <c r="U6" s="26"/>
      <c r="V6" s="27"/>
      <c r="W6" s="28"/>
      <c r="X6" s="29"/>
      <c r="Y6" s="30"/>
      <c r="Z6" s="31"/>
      <c r="AA6" s="12"/>
      <c r="AB6" s="9"/>
      <c r="AC6" s="10"/>
      <c r="AD6" s="8"/>
      <c r="AE6" s="12"/>
      <c r="AF6" s="13"/>
      <c r="AG6" s="10"/>
      <c r="AH6" s="8"/>
      <c r="AI6" s="12"/>
      <c r="AJ6" s="9"/>
      <c r="AK6" s="10"/>
      <c r="AL6" s="8"/>
      <c r="AM6" s="14"/>
      <c r="AN6" s="15"/>
      <c r="AO6" s="16"/>
      <c r="AP6" s="17"/>
      <c r="AQ6" s="14"/>
      <c r="AR6" s="15"/>
      <c r="AS6" s="16"/>
      <c r="AT6" s="17"/>
      <c r="AU6" s="14"/>
      <c r="AV6" s="15"/>
      <c r="AW6" s="16"/>
      <c r="AX6" s="17"/>
      <c r="AY6" s="14"/>
      <c r="AZ6" s="15"/>
      <c r="BA6" s="16"/>
      <c r="BB6" s="17"/>
      <c r="BC6" s="14"/>
      <c r="BD6" s="15"/>
      <c r="BE6" s="18"/>
      <c r="BF6" s="17"/>
      <c r="BG6" s="14"/>
      <c r="BH6" s="15"/>
      <c r="BI6" s="18"/>
      <c r="BJ6" s="17"/>
      <c r="BK6" s="14"/>
      <c r="BL6" s="15"/>
      <c r="BM6" s="18"/>
      <c r="BN6" s="17"/>
      <c r="BO6" s="14"/>
      <c r="BP6" s="15"/>
      <c r="BQ6" s="18"/>
      <c r="BR6" s="17"/>
      <c r="BS6" s="14"/>
      <c r="BT6" s="14"/>
      <c r="BU6" s="14"/>
      <c r="BV6" s="14"/>
      <c r="BW6" s="14"/>
      <c r="BX6" s="15"/>
      <c r="BY6" s="18"/>
      <c r="BZ6" s="17"/>
      <c r="CA6" s="14"/>
      <c r="CB6" s="15"/>
      <c r="CC6" s="18"/>
      <c r="CD6" s="17"/>
      <c r="CE6" s="14"/>
      <c r="CF6" s="15"/>
      <c r="CG6" s="18"/>
      <c r="CH6" s="17"/>
      <c r="CI6" s="14"/>
      <c r="CJ6" s="15"/>
      <c r="CK6" s="18"/>
      <c r="CL6" s="17"/>
    </row>
    <row r="7" spans="1:94" ht="26.25" customHeight="1" thickBot="1" x14ac:dyDescent="0.2">
      <c r="A7" s="32" t="s">
        <v>3</v>
      </c>
      <c r="B7" s="33"/>
      <c r="C7" s="34" t="s">
        <v>4</v>
      </c>
      <c r="D7" s="35"/>
      <c r="E7" s="35"/>
      <c r="F7" s="36"/>
      <c r="G7" s="37" t="s">
        <v>5</v>
      </c>
      <c r="H7" s="35"/>
      <c r="I7" s="35"/>
      <c r="J7" s="36"/>
      <c r="K7" s="37" t="s">
        <v>6</v>
      </c>
      <c r="L7" s="35"/>
      <c r="M7" s="35"/>
      <c r="N7" s="36"/>
      <c r="O7" s="37" t="s">
        <v>7</v>
      </c>
      <c r="P7" s="35"/>
      <c r="Q7" s="35"/>
      <c r="R7" s="36"/>
      <c r="S7" s="37" t="s">
        <v>8</v>
      </c>
      <c r="T7" s="35"/>
      <c r="U7" s="35"/>
      <c r="V7" s="36"/>
      <c r="W7" s="37" t="s">
        <v>9</v>
      </c>
      <c r="X7" s="35"/>
      <c r="Y7" s="35"/>
      <c r="Z7" s="36"/>
      <c r="AA7" s="37" t="s">
        <v>10</v>
      </c>
      <c r="AB7" s="35"/>
      <c r="AC7" s="35"/>
      <c r="AD7" s="36"/>
      <c r="AE7" s="37" t="s">
        <v>11</v>
      </c>
      <c r="AF7" s="35"/>
      <c r="AG7" s="35"/>
      <c r="AH7" s="36"/>
      <c r="AI7" s="37" t="s">
        <v>12</v>
      </c>
      <c r="AJ7" s="35"/>
      <c r="AK7" s="35"/>
      <c r="AL7" s="36"/>
      <c r="AM7" s="38" t="s">
        <v>13</v>
      </c>
      <c r="AN7" s="39"/>
      <c r="AO7" s="39"/>
      <c r="AP7" s="40"/>
      <c r="AQ7" s="38" t="s">
        <v>14</v>
      </c>
      <c r="AR7" s="39"/>
      <c r="AS7" s="39"/>
      <c r="AT7" s="40"/>
      <c r="AU7" s="38" t="s">
        <v>15</v>
      </c>
      <c r="AV7" s="39"/>
      <c r="AW7" s="39"/>
      <c r="AX7" s="40"/>
      <c r="AY7" s="38" t="s">
        <v>16</v>
      </c>
      <c r="AZ7" s="39"/>
      <c r="BA7" s="39"/>
      <c r="BB7" s="40"/>
      <c r="BC7" s="38" t="s">
        <v>17</v>
      </c>
      <c r="BD7" s="39"/>
      <c r="BE7" s="39"/>
      <c r="BF7" s="40"/>
      <c r="BG7" s="38" t="s">
        <v>18</v>
      </c>
      <c r="BH7" s="39"/>
      <c r="BI7" s="39"/>
      <c r="BJ7" s="40"/>
      <c r="BK7" s="38" t="s">
        <v>19</v>
      </c>
      <c r="BL7" s="39"/>
      <c r="BM7" s="39"/>
      <c r="BN7" s="40"/>
      <c r="BO7" s="38" t="s">
        <v>20</v>
      </c>
      <c r="BP7" s="39"/>
      <c r="BQ7" s="39"/>
      <c r="BR7" s="40"/>
      <c r="BS7" s="38" t="s">
        <v>21</v>
      </c>
      <c r="BT7" s="39"/>
      <c r="BU7" s="39"/>
      <c r="BV7" s="40"/>
      <c r="BW7" s="39" t="s">
        <v>22</v>
      </c>
      <c r="BX7" s="39"/>
      <c r="BY7" s="39"/>
      <c r="BZ7" s="40"/>
      <c r="CA7" s="39" t="s">
        <v>23</v>
      </c>
      <c r="CB7" s="39"/>
      <c r="CC7" s="39"/>
      <c r="CD7" s="40"/>
      <c r="CE7" s="39" t="s">
        <v>24</v>
      </c>
      <c r="CF7" s="39"/>
      <c r="CG7" s="39"/>
      <c r="CH7" s="40"/>
      <c r="CI7" s="39" t="s">
        <v>25</v>
      </c>
      <c r="CJ7" s="39"/>
      <c r="CK7" s="39"/>
      <c r="CL7" s="40"/>
      <c r="CM7" s="41" t="s">
        <v>26</v>
      </c>
      <c r="CN7" s="41"/>
      <c r="CO7" s="41" t="s">
        <v>27</v>
      </c>
      <c r="CP7" s="41"/>
    </row>
    <row r="8" spans="1:94" ht="26.25" customHeight="1" thickTop="1" x14ac:dyDescent="0.15">
      <c r="A8" s="42" t="s">
        <v>28</v>
      </c>
      <c r="B8" s="43"/>
      <c r="C8" s="44">
        <v>0.83499999999999996</v>
      </c>
      <c r="D8" s="45"/>
      <c r="E8" s="46"/>
      <c r="F8" s="47"/>
      <c r="G8" s="44">
        <v>0.84799999999999998</v>
      </c>
      <c r="H8" s="45" t="s">
        <v>29</v>
      </c>
      <c r="I8" s="46">
        <v>1.3</v>
      </c>
      <c r="J8" s="47" t="s">
        <v>30</v>
      </c>
      <c r="K8" s="48">
        <v>0.80300000000000005</v>
      </c>
      <c r="L8" s="45" t="s">
        <v>29</v>
      </c>
      <c r="M8" s="46">
        <v>-4.5</v>
      </c>
      <c r="N8" s="49" t="s">
        <v>30</v>
      </c>
      <c r="O8" s="44">
        <v>0.745</v>
      </c>
      <c r="P8" s="45" t="s">
        <v>29</v>
      </c>
      <c r="Q8" s="46">
        <v>-5.8</v>
      </c>
      <c r="R8" s="50" t="s">
        <v>30</v>
      </c>
      <c r="S8" s="44">
        <v>0.752</v>
      </c>
      <c r="T8" s="45" t="s">
        <v>29</v>
      </c>
      <c r="U8" s="46">
        <v>0.7</v>
      </c>
      <c r="V8" s="47" t="s">
        <v>30</v>
      </c>
      <c r="W8" s="44">
        <v>0.76700000000000002</v>
      </c>
      <c r="X8" s="45" t="s">
        <v>29</v>
      </c>
      <c r="Y8" s="46">
        <v>1.5</v>
      </c>
      <c r="Z8" s="47" t="s">
        <v>30</v>
      </c>
      <c r="AA8" s="51">
        <v>0.76700000000000002</v>
      </c>
      <c r="AB8" s="45" t="s">
        <v>29</v>
      </c>
      <c r="AC8" s="46">
        <v>0</v>
      </c>
      <c r="AD8" s="47" t="s">
        <v>30</v>
      </c>
      <c r="AE8" s="51">
        <v>0.73499999999999999</v>
      </c>
      <c r="AF8" s="45" t="s">
        <v>29</v>
      </c>
      <c r="AG8" s="46">
        <v>-3.2</v>
      </c>
      <c r="AH8" s="47" t="s">
        <v>30</v>
      </c>
      <c r="AI8" s="52">
        <v>0.74299999999999999</v>
      </c>
      <c r="AJ8" s="45" t="s">
        <v>29</v>
      </c>
      <c r="AK8" s="53">
        <v>0.8</v>
      </c>
      <c r="AL8" s="54" t="s">
        <v>30</v>
      </c>
      <c r="AM8" s="55">
        <v>0.77400000000000002</v>
      </c>
      <c r="AN8" s="56" t="s">
        <v>29</v>
      </c>
      <c r="AO8" s="57">
        <v>3.1</v>
      </c>
      <c r="AP8" s="58" t="s">
        <v>30</v>
      </c>
      <c r="AQ8" s="55">
        <v>0.79600000000000004</v>
      </c>
      <c r="AR8" s="56" t="s">
        <v>29</v>
      </c>
      <c r="AS8" s="57">
        <v>2.2000000000000002</v>
      </c>
      <c r="AT8" s="58" t="s">
        <v>30</v>
      </c>
      <c r="AU8" s="55">
        <v>0.81599999999999995</v>
      </c>
      <c r="AV8" s="56" t="s">
        <v>29</v>
      </c>
      <c r="AW8" s="57">
        <v>2</v>
      </c>
      <c r="AX8" s="58" t="s">
        <v>30</v>
      </c>
      <c r="AY8" s="55">
        <v>0.80500000000000005</v>
      </c>
      <c r="AZ8" s="56" t="s">
        <v>29</v>
      </c>
      <c r="BA8" s="57">
        <v>-1.1000000000000001</v>
      </c>
      <c r="BB8" s="58" t="s">
        <v>30</v>
      </c>
      <c r="BC8" s="55">
        <v>0.73099999999999998</v>
      </c>
      <c r="BD8" s="56" t="s">
        <v>29</v>
      </c>
      <c r="BE8" s="59">
        <v>-7.4000000000000101</v>
      </c>
      <c r="BF8" s="58" t="s">
        <v>30</v>
      </c>
      <c r="BG8" s="55">
        <v>0.68799999999999994</v>
      </c>
      <c r="BH8" s="56" t="s">
        <v>29</v>
      </c>
      <c r="BI8" s="59">
        <v>-4.3</v>
      </c>
      <c r="BJ8" s="58" t="s">
        <v>30</v>
      </c>
      <c r="BK8" s="55">
        <v>0.71899999999999997</v>
      </c>
      <c r="BL8" s="56" t="s">
        <v>29</v>
      </c>
      <c r="BM8" s="59">
        <v>3.1000000000000028</v>
      </c>
      <c r="BN8" s="58" t="s">
        <v>30</v>
      </c>
      <c r="BO8" s="55">
        <v>0.75</v>
      </c>
      <c r="BP8" s="56" t="s">
        <v>29</v>
      </c>
      <c r="BQ8" s="59">
        <v>3.1000000000000028</v>
      </c>
      <c r="BR8" s="58" t="s">
        <v>30</v>
      </c>
      <c r="BS8" s="55">
        <v>0.76600000000000001</v>
      </c>
      <c r="BT8" s="56" t="s">
        <v>29</v>
      </c>
      <c r="BU8" s="59">
        <v>1.6000000000000014</v>
      </c>
      <c r="BV8" s="58" t="s">
        <v>30</v>
      </c>
      <c r="BW8" s="55">
        <v>0.80300000000000005</v>
      </c>
      <c r="BX8" s="56" t="s">
        <v>29</v>
      </c>
      <c r="BY8" s="59">
        <v>3.7000000000000033</v>
      </c>
      <c r="BZ8" s="58" t="s">
        <v>30</v>
      </c>
      <c r="CA8" s="55">
        <v>0.80400000000000005</v>
      </c>
      <c r="CB8" s="56" t="s">
        <v>29</v>
      </c>
      <c r="CC8" s="59">
        <v>0.10000000000000009</v>
      </c>
      <c r="CD8" s="58" t="s">
        <v>30</v>
      </c>
      <c r="CE8" s="55">
        <v>0.85</v>
      </c>
      <c r="CF8" s="56" t="s">
        <v>29</v>
      </c>
      <c r="CG8" s="59">
        <v>4.5999999999999996</v>
      </c>
      <c r="CH8" s="58" t="s">
        <v>30</v>
      </c>
      <c r="CI8" s="55">
        <v>0.86</v>
      </c>
      <c r="CJ8" s="56" t="s">
        <v>29</v>
      </c>
      <c r="CK8" s="59">
        <v>1.0000000000000009</v>
      </c>
      <c r="CL8" s="58" t="s">
        <v>30</v>
      </c>
      <c r="CM8" s="60">
        <f>MIN(C8,G8,K8,O8,S8,W8,AA8,AE8,AI8,AM8,AQ8,AU8,AY8,BC8,BG8,BK8,BO8,BS8,BW8,CA8,CE8,CI8)</f>
        <v>0.68799999999999994</v>
      </c>
      <c r="CN8" s="61">
        <f>MIN(BE8,BA8,AW8,AS8,AO8,AK8,AG8,AC8,Y8,U8,Q8,M8,I8,E8,BI8,BM8,BQ8,BU8,BY8,CC8,CG8,CK8)</f>
        <v>-7.4000000000000101</v>
      </c>
      <c r="CO8" s="60">
        <f>MAX(C8,G8,K8,O8,S8,W8,AA8,AE8,AI8,AM8,AQ8,AU8,AY8,BC8,BG8,BK8,BO8,BS8,BW8,CA8,CE8,CI8)</f>
        <v>0.86</v>
      </c>
      <c r="CP8" s="61">
        <f>MAX(E8,I8,M8,Q8,U8,Y8,AC8,AG8,AK8,AO8,AS8,AW8,BA8,BE8,BI8,BM8,BQ8,BU8,BY8,CC8,CG8,CK8)</f>
        <v>4.5999999999999996</v>
      </c>
    </row>
    <row r="9" spans="1:94" ht="26.25" customHeight="1" x14ac:dyDescent="0.15">
      <c r="A9" s="42" t="s">
        <v>31</v>
      </c>
      <c r="B9" s="62" t="s">
        <v>32</v>
      </c>
      <c r="C9" s="63">
        <v>0.82699999999999996</v>
      </c>
      <c r="D9" s="64"/>
      <c r="E9" s="65"/>
      <c r="F9" s="66"/>
      <c r="G9" s="63">
        <v>0.82799999999999996</v>
      </c>
      <c r="H9" s="64" t="s">
        <v>29</v>
      </c>
      <c r="I9" s="65">
        <v>0.1</v>
      </c>
      <c r="J9" s="66" t="s">
        <v>30</v>
      </c>
      <c r="K9" s="63">
        <v>0.85699999999999998</v>
      </c>
      <c r="L9" s="64" t="s">
        <v>29</v>
      </c>
      <c r="M9" s="65">
        <v>2.9</v>
      </c>
      <c r="N9" s="67" t="s">
        <v>30</v>
      </c>
      <c r="O9" s="63">
        <v>0.80900000000000005</v>
      </c>
      <c r="P9" s="64" t="s">
        <v>29</v>
      </c>
      <c r="Q9" s="65">
        <v>-4.8</v>
      </c>
      <c r="R9" s="68" t="s">
        <v>30</v>
      </c>
      <c r="S9" s="63">
        <v>0.79100000000000004</v>
      </c>
      <c r="T9" s="64" t="s">
        <v>29</v>
      </c>
      <c r="U9" s="65" t="s">
        <v>33</v>
      </c>
      <c r="V9" s="66" t="s">
        <v>30</v>
      </c>
      <c r="W9" s="63">
        <v>0.78900000000000003</v>
      </c>
      <c r="X9" s="64" t="s">
        <v>29</v>
      </c>
      <c r="Y9" s="65" t="s">
        <v>34</v>
      </c>
      <c r="Z9" s="66" t="s">
        <v>30</v>
      </c>
      <c r="AA9" s="69">
        <v>0.8</v>
      </c>
      <c r="AB9" s="64" t="s">
        <v>29</v>
      </c>
      <c r="AC9" s="65">
        <v>1.1000000000000001</v>
      </c>
      <c r="AD9" s="66" t="s">
        <v>30</v>
      </c>
      <c r="AE9" s="69">
        <v>0.751</v>
      </c>
      <c r="AF9" s="64" t="s">
        <v>29</v>
      </c>
      <c r="AG9" s="65">
        <v>-4.9000000000000004</v>
      </c>
      <c r="AH9" s="66" t="s">
        <v>30</v>
      </c>
      <c r="AI9" s="70">
        <v>0.77300000000000002</v>
      </c>
      <c r="AJ9" s="64" t="s">
        <v>29</v>
      </c>
      <c r="AK9" s="65">
        <v>2.2000000000000002</v>
      </c>
      <c r="AL9" s="68" t="s">
        <v>30</v>
      </c>
      <c r="AM9" s="71">
        <v>0.78</v>
      </c>
      <c r="AN9" s="72" t="s">
        <v>29</v>
      </c>
      <c r="AO9" s="73">
        <v>0.7</v>
      </c>
      <c r="AP9" s="74" t="s">
        <v>30</v>
      </c>
      <c r="AQ9" s="71">
        <v>0.83099999999999996</v>
      </c>
      <c r="AR9" s="72" t="s">
        <v>29</v>
      </c>
      <c r="AS9" s="65">
        <v>5.0999999999999996</v>
      </c>
      <c r="AT9" s="74" t="s">
        <v>30</v>
      </c>
      <c r="AU9" s="71">
        <v>0.85799999999999998</v>
      </c>
      <c r="AV9" s="72" t="s">
        <v>29</v>
      </c>
      <c r="AW9" s="65">
        <v>2.7</v>
      </c>
      <c r="AX9" s="74" t="s">
        <v>30</v>
      </c>
      <c r="AY9" s="71">
        <v>0.85299999999999998</v>
      </c>
      <c r="AZ9" s="72" t="s">
        <v>29</v>
      </c>
      <c r="BA9" s="65">
        <v>-0.5</v>
      </c>
      <c r="BB9" s="74" t="s">
        <v>30</v>
      </c>
      <c r="BC9" s="71">
        <v>0.80700000000000005</v>
      </c>
      <c r="BD9" s="72" t="s">
        <v>29</v>
      </c>
      <c r="BE9" s="65">
        <v>-4.5999999999999925</v>
      </c>
      <c r="BF9" s="74" t="s">
        <v>30</v>
      </c>
      <c r="BG9" s="71">
        <v>0.76700000000000002</v>
      </c>
      <c r="BH9" s="72" t="s">
        <v>29</v>
      </c>
      <c r="BI9" s="65">
        <v>-4</v>
      </c>
      <c r="BJ9" s="74" t="s">
        <v>30</v>
      </c>
      <c r="BK9" s="75">
        <v>0.81399999999999995</v>
      </c>
      <c r="BL9" s="72" t="s">
        <v>29</v>
      </c>
      <c r="BM9" s="76">
        <v>4.6999999999999931</v>
      </c>
      <c r="BN9" s="74" t="s">
        <v>30</v>
      </c>
      <c r="BO9" s="71">
        <v>0.79500000000000004</v>
      </c>
      <c r="BP9" s="72" t="s">
        <v>29</v>
      </c>
      <c r="BQ9" s="65">
        <v>-1.8999999999999906</v>
      </c>
      <c r="BR9" s="74" t="s">
        <v>30</v>
      </c>
      <c r="BS9" s="71">
        <f>[1]公表書式!G14</f>
        <v>0.81699999999999995</v>
      </c>
      <c r="BT9" s="72" t="s">
        <v>29</v>
      </c>
      <c r="BU9" s="65">
        <f>[1]公表書式!I14</f>
        <v>2.1999999999999909</v>
      </c>
      <c r="BV9" s="74" t="s">
        <v>30</v>
      </c>
      <c r="BW9" s="71">
        <v>0.84499999999999997</v>
      </c>
      <c r="BX9" s="72" t="s">
        <v>29</v>
      </c>
      <c r="BY9" s="65">
        <v>2.8000000000000025</v>
      </c>
      <c r="BZ9" s="74" t="s">
        <v>30</v>
      </c>
      <c r="CA9" s="71">
        <v>0.84099999999999997</v>
      </c>
      <c r="CB9" s="72" t="s">
        <v>29</v>
      </c>
      <c r="CC9" s="65">
        <v>-0.40000000000000036</v>
      </c>
      <c r="CD9" s="74" t="s">
        <v>30</v>
      </c>
      <c r="CE9" s="71">
        <v>0.86899999999999999</v>
      </c>
      <c r="CF9" s="72" t="s">
        <v>29</v>
      </c>
      <c r="CG9" s="65">
        <v>2.8</v>
      </c>
      <c r="CH9" s="74" t="s">
        <v>30</v>
      </c>
      <c r="CI9" s="71">
        <v>0.86899999999999999</v>
      </c>
      <c r="CJ9" s="72" t="s">
        <v>29</v>
      </c>
      <c r="CK9" s="65">
        <v>0</v>
      </c>
      <c r="CL9" s="74" t="s">
        <v>30</v>
      </c>
      <c r="CM9" s="60">
        <f t="shared" ref="CM9:CM13" si="0">MIN(C9,G9,K9,O9,S9,W9,AA9,AE9,AI9,AM9,AQ9,AU9,AY9,BC9,BG9,BK9,BO9,BS9,BW9,CA9,CE9,CI9)</f>
        <v>0.751</v>
      </c>
      <c r="CN9" s="61">
        <f t="shared" ref="CN9:CN13" si="1">MIN(BE9,BA9,AW9,AS9,AO9,AK9,AG9,AC9,Y9,U9,Q9,M9,I9,E9,BI9,BM9,BQ9,BU9,BY9,CC9,CG9,CK9)</f>
        <v>-4.9000000000000004</v>
      </c>
      <c r="CO9" s="60">
        <f t="shared" ref="CO9:CO13" si="2">MAX(C9,G9,K9,O9,S9,W9,AA9,AE9,AI9,AM9,AQ9,AU9,AY9,BC9,BG9,BK9,BO9,BS9,BW9,CA9,CE9,CI9)</f>
        <v>0.86899999999999999</v>
      </c>
      <c r="CP9" s="61">
        <f t="shared" ref="CP9:CP13" si="3">MAX(E9,I9,M9,Q9,U9,Y9,AC9,AG9,AK9,AO9,AS9,AW9,BA9,BE9,BI9,BM9,BQ9,BU9,BY9,CC9,CG9,CK9)</f>
        <v>5.0999999999999996</v>
      </c>
    </row>
    <row r="10" spans="1:94" ht="26.25" customHeight="1" x14ac:dyDescent="0.15">
      <c r="A10" s="42"/>
      <c r="B10" s="77" t="s">
        <v>35</v>
      </c>
      <c r="C10" s="78">
        <v>0.83799999999999997</v>
      </c>
      <c r="D10" s="79"/>
      <c r="E10" s="53"/>
      <c r="F10" s="80"/>
      <c r="G10" s="78">
        <v>0.85499999999999998</v>
      </c>
      <c r="H10" s="79" t="s">
        <v>29</v>
      </c>
      <c r="I10" s="53">
        <v>1.7</v>
      </c>
      <c r="J10" s="80" t="s">
        <v>30</v>
      </c>
      <c r="K10" s="78">
        <v>0.78600000000000003</v>
      </c>
      <c r="L10" s="79" t="s">
        <v>29</v>
      </c>
      <c r="M10" s="53">
        <v>-6.9</v>
      </c>
      <c r="N10" s="81" t="s">
        <v>30</v>
      </c>
      <c r="O10" s="78">
        <v>0.72599999999999998</v>
      </c>
      <c r="P10" s="79" t="s">
        <v>29</v>
      </c>
      <c r="Q10" s="53">
        <v>-6</v>
      </c>
      <c r="R10" s="54" t="s">
        <v>30</v>
      </c>
      <c r="S10" s="78">
        <v>0.74</v>
      </c>
      <c r="T10" s="79" t="s">
        <v>29</v>
      </c>
      <c r="U10" s="53">
        <v>1.4</v>
      </c>
      <c r="V10" s="80" t="s">
        <v>30</v>
      </c>
      <c r="W10" s="48">
        <v>0.76</v>
      </c>
      <c r="X10" s="79" t="s">
        <v>29</v>
      </c>
      <c r="Y10" s="53">
        <v>2</v>
      </c>
      <c r="Z10" s="80" t="s">
        <v>30</v>
      </c>
      <c r="AA10" s="82">
        <v>0.75800000000000001</v>
      </c>
      <c r="AB10" s="79" t="s">
        <v>29</v>
      </c>
      <c r="AC10" s="53">
        <v>-0.2</v>
      </c>
      <c r="AD10" s="80" t="s">
        <v>30</v>
      </c>
      <c r="AE10" s="82">
        <v>0.73099999999999998</v>
      </c>
      <c r="AF10" s="79" t="s">
        <v>29</v>
      </c>
      <c r="AG10" s="53">
        <v>-2.7</v>
      </c>
      <c r="AH10" s="80" t="s">
        <v>30</v>
      </c>
      <c r="AI10" s="83">
        <v>0.73399999999999999</v>
      </c>
      <c r="AJ10" s="79" t="s">
        <v>29</v>
      </c>
      <c r="AK10" s="53">
        <v>0.3</v>
      </c>
      <c r="AL10" s="54" t="s">
        <v>30</v>
      </c>
      <c r="AM10" s="84">
        <v>0.77200000000000002</v>
      </c>
      <c r="AN10" s="85" t="s">
        <v>29</v>
      </c>
      <c r="AO10" s="57">
        <v>3.8</v>
      </c>
      <c r="AP10" s="58" t="s">
        <v>30</v>
      </c>
      <c r="AQ10" s="84">
        <v>0.78600000000000003</v>
      </c>
      <c r="AR10" s="85" t="s">
        <v>29</v>
      </c>
      <c r="AS10" s="57">
        <v>1.4</v>
      </c>
      <c r="AT10" s="58" t="s">
        <v>30</v>
      </c>
      <c r="AU10" s="84">
        <v>0.80300000000000005</v>
      </c>
      <c r="AV10" s="85" t="s">
        <v>29</v>
      </c>
      <c r="AW10" s="57">
        <v>1.7</v>
      </c>
      <c r="AX10" s="58" t="s">
        <v>30</v>
      </c>
      <c r="AY10" s="84">
        <v>0.79</v>
      </c>
      <c r="AZ10" s="85" t="s">
        <v>29</v>
      </c>
      <c r="BA10" s="57">
        <v>-1.3</v>
      </c>
      <c r="BB10" s="58" t="s">
        <v>30</v>
      </c>
      <c r="BC10" s="84">
        <v>0.70499999999999996</v>
      </c>
      <c r="BD10" s="85" t="s">
        <v>29</v>
      </c>
      <c r="BE10" s="86">
        <v>-8.5000000000000071</v>
      </c>
      <c r="BF10" s="58" t="s">
        <v>30</v>
      </c>
      <c r="BG10" s="84">
        <v>0.66300000000000003</v>
      </c>
      <c r="BH10" s="85" t="s">
        <v>29</v>
      </c>
      <c r="BI10" s="86">
        <v>-4.1999999999999922</v>
      </c>
      <c r="BJ10" s="87" t="s">
        <v>30</v>
      </c>
      <c r="BK10" s="88">
        <v>0.68799999999999994</v>
      </c>
      <c r="BL10" s="85" t="s">
        <v>29</v>
      </c>
      <c r="BM10" s="89">
        <v>2.4999999999999911</v>
      </c>
      <c r="BN10" s="58" t="s">
        <v>30</v>
      </c>
      <c r="BO10" s="84">
        <v>0.73599999999999999</v>
      </c>
      <c r="BP10" s="85" t="s">
        <v>29</v>
      </c>
      <c r="BQ10" s="86">
        <v>4.8000000000000043</v>
      </c>
      <c r="BR10" s="58" t="s">
        <v>30</v>
      </c>
      <c r="BS10" s="84">
        <f>[1]公表書式!G15</f>
        <v>0.75</v>
      </c>
      <c r="BT10" s="85" t="s">
        <v>29</v>
      </c>
      <c r="BU10" s="86">
        <f>[1]公表書式!I15</f>
        <v>1.4000000000000012</v>
      </c>
      <c r="BV10" s="58" t="s">
        <v>30</v>
      </c>
      <c r="BW10" s="84">
        <v>0.78900000000000003</v>
      </c>
      <c r="BX10" s="85" t="s">
        <v>29</v>
      </c>
      <c r="BY10" s="86">
        <v>3.9000000000000035</v>
      </c>
      <c r="BZ10" s="58" t="s">
        <v>30</v>
      </c>
      <c r="CA10" s="84">
        <v>0.79200000000000004</v>
      </c>
      <c r="CB10" s="85" t="s">
        <v>29</v>
      </c>
      <c r="CC10" s="86">
        <v>0.30000000000000027</v>
      </c>
      <c r="CD10" s="58" t="s">
        <v>30</v>
      </c>
      <c r="CE10" s="84">
        <v>0.84399999999999997</v>
      </c>
      <c r="CF10" s="85" t="s">
        <v>29</v>
      </c>
      <c r="CG10" s="86">
        <v>5.2</v>
      </c>
      <c r="CH10" s="58" t="s">
        <v>30</v>
      </c>
      <c r="CI10" s="84">
        <v>0.85699999999999998</v>
      </c>
      <c r="CJ10" s="85" t="s">
        <v>29</v>
      </c>
      <c r="CK10" s="86">
        <v>1.3000000000000012</v>
      </c>
      <c r="CL10" s="58" t="s">
        <v>30</v>
      </c>
      <c r="CM10" s="60">
        <f t="shared" si="0"/>
        <v>0.66300000000000003</v>
      </c>
      <c r="CN10" s="61">
        <f t="shared" si="1"/>
        <v>-8.5000000000000071</v>
      </c>
      <c r="CO10" s="60">
        <f t="shared" si="2"/>
        <v>0.85699999999999998</v>
      </c>
      <c r="CP10" s="61">
        <f t="shared" si="3"/>
        <v>5.2</v>
      </c>
    </row>
    <row r="11" spans="1:94" ht="26.25" customHeight="1" x14ac:dyDescent="0.15">
      <c r="A11" s="90" t="s">
        <v>36</v>
      </c>
      <c r="B11" s="91"/>
      <c r="C11" s="48">
        <v>0.61599999999999999</v>
      </c>
      <c r="D11" s="92"/>
      <c r="E11" s="93"/>
      <c r="F11" s="94"/>
      <c r="G11" s="48">
        <v>0.60499999999999998</v>
      </c>
      <c r="H11" s="92" t="s">
        <v>29</v>
      </c>
      <c r="I11" s="93">
        <v>-1.1000000000000001</v>
      </c>
      <c r="J11" s="94" t="s">
        <v>30</v>
      </c>
      <c r="K11" s="48">
        <v>0.56599999999999995</v>
      </c>
      <c r="L11" s="92" t="s">
        <v>29</v>
      </c>
      <c r="M11" s="93">
        <v>-3.9</v>
      </c>
      <c r="N11" s="95" t="s">
        <v>30</v>
      </c>
      <c r="O11" s="48">
        <v>0.46800000000000003</v>
      </c>
      <c r="P11" s="92" t="s">
        <v>29</v>
      </c>
      <c r="Q11" s="93">
        <v>-9.8000000000000007</v>
      </c>
      <c r="R11" s="96" t="s">
        <v>30</v>
      </c>
      <c r="S11" s="48">
        <v>0.48499999999999999</v>
      </c>
      <c r="T11" s="92" t="s">
        <v>29</v>
      </c>
      <c r="U11" s="93">
        <v>1.7</v>
      </c>
      <c r="V11" s="94" t="s">
        <v>30</v>
      </c>
      <c r="W11" s="97">
        <v>0.52300000000000002</v>
      </c>
      <c r="X11" s="92" t="s">
        <v>29</v>
      </c>
      <c r="Y11" s="98">
        <v>3.8</v>
      </c>
      <c r="Z11" s="94" t="s">
        <v>30</v>
      </c>
      <c r="AA11" s="99">
        <v>0.55600000000000005</v>
      </c>
      <c r="AB11" s="92" t="s">
        <v>29</v>
      </c>
      <c r="AC11" s="93">
        <v>3.3</v>
      </c>
      <c r="AD11" s="94" t="s">
        <v>30</v>
      </c>
      <c r="AE11" s="99">
        <v>0.496</v>
      </c>
      <c r="AF11" s="92" t="s">
        <v>29</v>
      </c>
      <c r="AG11" s="93">
        <v>-6</v>
      </c>
      <c r="AH11" s="94" t="s">
        <v>30</v>
      </c>
      <c r="AI11" s="100">
        <v>0.49199999999999999</v>
      </c>
      <c r="AJ11" s="92" t="s">
        <v>29</v>
      </c>
      <c r="AK11" s="93">
        <v>-0.4</v>
      </c>
      <c r="AL11" s="96" t="s">
        <v>30</v>
      </c>
      <c r="AM11" s="101">
        <v>0.5</v>
      </c>
      <c r="AN11" s="102" t="s">
        <v>29</v>
      </c>
      <c r="AO11" s="103">
        <v>0.8</v>
      </c>
      <c r="AP11" s="104" t="s">
        <v>30</v>
      </c>
      <c r="AQ11" s="101">
        <v>0.54200000000000004</v>
      </c>
      <c r="AR11" s="102" t="s">
        <v>29</v>
      </c>
      <c r="AS11" s="103">
        <v>4.2</v>
      </c>
      <c r="AT11" s="104" t="s">
        <v>30</v>
      </c>
      <c r="AU11" s="101">
        <v>0.60699999999999998</v>
      </c>
      <c r="AV11" s="102" t="s">
        <v>29</v>
      </c>
      <c r="AW11" s="103">
        <v>6.5</v>
      </c>
      <c r="AX11" s="104" t="s">
        <v>30</v>
      </c>
      <c r="AY11" s="101">
        <v>0.56899999999999995</v>
      </c>
      <c r="AZ11" s="102" t="s">
        <v>29</v>
      </c>
      <c r="BA11" s="103">
        <v>-3.8</v>
      </c>
      <c r="BB11" s="104" t="s">
        <v>30</v>
      </c>
      <c r="BC11" s="101">
        <v>0.47399999999999998</v>
      </c>
      <c r="BD11" s="102" t="s">
        <v>29</v>
      </c>
      <c r="BE11" s="53">
        <v>-9.5</v>
      </c>
      <c r="BF11" s="104" t="s">
        <v>30</v>
      </c>
      <c r="BG11" s="101">
        <v>0.45300000000000001</v>
      </c>
      <c r="BH11" s="102" t="s">
        <v>29</v>
      </c>
      <c r="BI11" s="53">
        <v>-2.1</v>
      </c>
      <c r="BJ11" s="104" t="s">
        <v>30</v>
      </c>
      <c r="BK11" s="84">
        <v>0.47899999999999998</v>
      </c>
      <c r="BL11" s="102" t="s">
        <v>29</v>
      </c>
      <c r="BM11" s="59">
        <v>2.599999999999997</v>
      </c>
      <c r="BN11" s="104" t="s">
        <v>30</v>
      </c>
      <c r="BO11" s="101">
        <v>0.59299999999999997</v>
      </c>
      <c r="BP11" s="102" t="s">
        <v>29</v>
      </c>
      <c r="BQ11" s="53">
        <v>11.399999999999999</v>
      </c>
      <c r="BR11" s="104" t="s">
        <v>30</v>
      </c>
      <c r="BS11" s="101">
        <f>[1]公表書式!G16</f>
        <v>0.58599999999999997</v>
      </c>
      <c r="BT11" s="102" t="s">
        <v>29</v>
      </c>
      <c r="BU11" s="53">
        <f>[1]公表書式!I16</f>
        <v>-0.70000000000000062</v>
      </c>
      <c r="BV11" s="104" t="s">
        <v>30</v>
      </c>
      <c r="BW11" s="101">
        <v>0.60899999999999999</v>
      </c>
      <c r="BX11" s="102" t="s">
        <v>29</v>
      </c>
      <c r="BY11" s="53">
        <v>2.300000000000002</v>
      </c>
      <c r="BZ11" s="104" t="s">
        <v>30</v>
      </c>
      <c r="CA11" s="101">
        <v>0.68</v>
      </c>
      <c r="CB11" s="102" t="s">
        <v>29</v>
      </c>
      <c r="CC11" s="53">
        <v>7.1000000000000068</v>
      </c>
      <c r="CD11" s="104" t="s">
        <v>30</v>
      </c>
      <c r="CE11" s="101">
        <v>0.72599999999999998</v>
      </c>
      <c r="CF11" s="102" t="s">
        <v>29</v>
      </c>
      <c r="CG11" s="53">
        <v>4.5999999999999996</v>
      </c>
      <c r="CH11" s="104" t="s">
        <v>30</v>
      </c>
      <c r="CI11" s="101">
        <v>0.754</v>
      </c>
      <c r="CJ11" s="102" t="s">
        <v>37</v>
      </c>
      <c r="CK11" s="53">
        <v>2.8000000000000025</v>
      </c>
      <c r="CL11" s="104" t="s">
        <v>38</v>
      </c>
      <c r="CM11" s="60">
        <f t="shared" si="0"/>
        <v>0.45300000000000001</v>
      </c>
      <c r="CN11" s="61">
        <f t="shared" si="1"/>
        <v>-9.8000000000000007</v>
      </c>
      <c r="CO11" s="60">
        <f t="shared" si="2"/>
        <v>0.754</v>
      </c>
      <c r="CP11" s="61">
        <f t="shared" si="3"/>
        <v>11.399999999999999</v>
      </c>
    </row>
    <row r="12" spans="1:94" ht="26.25" customHeight="1" thickBot="1" x14ac:dyDescent="0.2">
      <c r="A12" s="32" t="s">
        <v>39</v>
      </c>
      <c r="B12" s="33"/>
      <c r="C12" s="105">
        <v>0.96099999999999997</v>
      </c>
      <c r="D12" s="106"/>
      <c r="E12" s="107"/>
      <c r="F12" s="108"/>
      <c r="G12" s="105">
        <v>0.96</v>
      </c>
      <c r="H12" s="106" t="s">
        <v>29</v>
      </c>
      <c r="I12" s="107">
        <v>-0.1</v>
      </c>
      <c r="J12" s="108" t="s">
        <v>30</v>
      </c>
      <c r="K12" s="105">
        <v>0.97299999999999998</v>
      </c>
      <c r="L12" s="106" t="s">
        <v>29</v>
      </c>
      <c r="M12" s="107">
        <v>1.3</v>
      </c>
      <c r="N12" s="109" t="s">
        <v>30</v>
      </c>
      <c r="O12" s="105">
        <v>0.97299999999999998</v>
      </c>
      <c r="P12" s="106" t="s">
        <v>29</v>
      </c>
      <c r="Q12" s="107">
        <v>0</v>
      </c>
      <c r="R12" s="110" t="s">
        <v>30</v>
      </c>
      <c r="S12" s="105">
        <v>0.93799999999999994</v>
      </c>
      <c r="T12" s="106" t="s">
        <v>29</v>
      </c>
      <c r="U12" s="107" t="s">
        <v>40</v>
      </c>
      <c r="V12" s="108" t="s">
        <v>30</v>
      </c>
      <c r="W12" s="111">
        <v>0.95099999999999996</v>
      </c>
      <c r="X12" s="106" t="s">
        <v>29</v>
      </c>
      <c r="Y12" s="112">
        <v>1.3</v>
      </c>
      <c r="Z12" s="108" t="s">
        <v>30</v>
      </c>
      <c r="AA12" s="113">
        <v>0.94099999999999995</v>
      </c>
      <c r="AB12" s="106" t="s">
        <v>29</v>
      </c>
      <c r="AC12" s="107">
        <v>-1</v>
      </c>
      <c r="AD12" s="108" t="s">
        <v>30</v>
      </c>
      <c r="AE12" s="113">
        <v>0.98299999999999998</v>
      </c>
      <c r="AF12" s="106" t="s">
        <v>29</v>
      </c>
      <c r="AG12" s="107">
        <v>4.2</v>
      </c>
      <c r="AH12" s="108" t="s">
        <v>30</v>
      </c>
      <c r="AI12" s="114">
        <v>1</v>
      </c>
      <c r="AJ12" s="106" t="s">
        <v>29</v>
      </c>
      <c r="AK12" s="107">
        <v>1.7</v>
      </c>
      <c r="AL12" s="110" t="s">
        <v>30</v>
      </c>
      <c r="AM12" s="115">
        <v>0.93500000000000005</v>
      </c>
      <c r="AN12" s="116" t="s">
        <v>29</v>
      </c>
      <c r="AO12" s="117">
        <v>-6.5</v>
      </c>
      <c r="AP12" s="118" t="s">
        <v>30</v>
      </c>
      <c r="AQ12" s="115">
        <v>0.97299999999999998</v>
      </c>
      <c r="AR12" s="116" t="s">
        <v>29</v>
      </c>
      <c r="AS12" s="117">
        <v>3.8</v>
      </c>
      <c r="AT12" s="118" t="s">
        <v>30</v>
      </c>
      <c r="AU12" s="115">
        <v>0.98699999999999999</v>
      </c>
      <c r="AV12" s="116" t="s">
        <v>29</v>
      </c>
      <c r="AW12" s="117">
        <v>1.4</v>
      </c>
      <c r="AX12" s="118" t="s">
        <v>30</v>
      </c>
      <c r="AY12" s="115">
        <v>0.95799999999999996</v>
      </c>
      <c r="AZ12" s="116" t="s">
        <v>29</v>
      </c>
      <c r="BA12" s="117">
        <v>-2.9</v>
      </c>
      <c r="BB12" s="118" t="s">
        <v>30</v>
      </c>
      <c r="BC12" s="105">
        <v>0.96899999999999997</v>
      </c>
      <c r="BD12" s="116" t="s">
        <v>29</v>
      </c>
      <c r="BE12" s="107">
        <v>1.1000000000000001</v>
      </c>
      <c r="BF12" s="118" t="s">
        <v>30</v>
      </c>
      <c r="BG12" s="115">
        <v>0.94699999999999995</v>
      </c>
      <c r="BH12" s="116" t="s">
        <v>29</v>
      </c>
      <c r="BI12" s="107">
        <v>-2.2000000000000002</v>
      </c>
      <c r="BJ12" s="118" t="s">
        <v>30</v>
      </c>
      <c r="BK12" s="119">
        <v>0.97199999999999998</v>
      </c>
      <c r="BL12" s="116" t="s">
        <v>29</v>
      </c>
      <c r="BM12" s="120">
        <v>2.5000000000000022</v>
      </c>
      <c r="BN12" s="118" t="s">
        <v>30</v>
      </c>
      <c r="BO12" s="115">
        <v>0.99199999999999999</v>
      </c>
      <c r="BP12" s="116" t="s">
        <v>29</v>
      </c>
      <c r="BQ12" s="107">
        <v>2.0000000000000018</v>
      </c>
      <c r="BR12" s="118" t="s">
        <v>30</v>
      </c>
      <c r="BS12" s="115">
        <f>[1]公表書式!G17</f>
        <v>0.98699999999999999</v>
      </c>
      <c r="BT12" s="116" t="s">
        <v>29</v>
      </c>
      <c r="BU12" s="107">
        <f>[1]公表書式!I17</f>
        <v>-0.50000000000000044</v>
      </c>
      <c r="BV12" s="118" t="s">
        <v>30</v>
      </c>
      <c r="BW12" s="115">
        <v>0.96899999999999997</v>
      </c>
      <c r="BX12" s="116" t="s">
        <v>29</v>
      </c>
      <c r="BY12" s="107">
        <v>-1.8000000000000016</v>
      </c>
      <c r="BZ12" s="118" t="s">
        <v>30</v>
      </c>
      <c r="CA12" s="115">
        <v>0.96399999999999997</v>
      </c>
      <c r="CB12" s="116" t="s">
        <v>29</v>
      </c>
      <c r="CC12" s="107">
        <v>-0.50000000000000044</v>
      </c>
      <c r="CD12" s="118" t="s">
        <v>30</v>
      </c>
      <c r="CE12" s="115">
        <v>0.98299999999999998</v>
      </c>
      <c r="CF12" s="116" t="s">
        <v>29</v>
      </c>
      <c r="CG12" s="107">
        <v>1.9</v>
      </c>
      <c r="CH12" s="118" t="s">
        <v>30</v>
      </c>
      <c r="CI12" s="115">
        <v>0.97599999999999998</v>
      </c>
      <c r="CJ12" s="116" t="s">
        <v>29</v>
      </c>
      <c r="CK12" s="107">
        <v>-0.70000000000000062</v>
      </c>
      <c r="CL12" s="118" t="s">
        <v>30</v>
      </c>
      <c r="CM12" s="60">
        <f t="shared" si="0"/>
        <v>0.93500000000000005</v>
      </c>
      <c r="CN12" s="61">
        <f t="shared" si="1"/>
        <v>-6.5</v>
      </c>
      <c r="CO12" s="60">
        <f t="shared" si="2"/>
        <v>1</v>
      </c>
      <c r="CP12" s="61">
        <f t="shared" si="3"/>
        <v>4.2</v>
      </c>
    </row>
    <row r="13" spans="1:94" ht="26.25" customHeight="1" thickTop="1" x14ac:dyDescent="0.15">
      <c r="A13" s="121" t="s">
        <v>41</v>
      </c>
      <c r="B13" s="122"/>
      <c r="C13" s="78">
        <v>0.81399999999999995</v>
      </c>
      <c r="D13" s="123"/>
      <c r="E13" s="86"/>
      <c r="F13" s="124"/>
      <c r="G13" s="78">
        <v>0.82499999999999996</v>
      </c>
      <c r="H13" s="123" t="s">
        <v>29</v>
      </c>
      <c r="I13" s="86">
        <v>1.1000000000000001</v>
      </c>
      <c r="J13" s="124" t="s">
        <v>30</v>
      </c>
      <c r="K13" s="78">
        <v>0.78100000000000003</v>
      </c>
      <c r="L13" s="123" t="s">
        <v>29</v>
      </c>
      <c r="M13" s="86">
        <v>-4.4000000000000004</v>
      </c>
      <c r="N13" s="125" t="s">
        <v>30</v>
      </c>
      <c r="O13" s="78">
        <v>0.71899999999999997</v>
      </c>
      <c r="P13" s="123" t="s">
        <v>29</v>
      </c>
      <c r="Q13" s="86">
        <v>-6.2</v>
      </c>
      <c r="R13" s="126" t="s">
        <v>30</v>
      </c>
      <c r="S13" s="78">
        <v>0.72599999999999998</v>
      </c>
      <c r="T13" s="123" t="s">
        <v>29</v>
      </c>
      <c r="U13" s="86">
        <v>0.7</v>
      </c>
      <c r="V13" s="124" t="s">
        <v>30</v>
      </c>
      <c r="W13" s="78">
        <v>0.74399999999999999</v>
      </c>
      <c r="X13" s="123" t="s">
        <v>29</v>
      </c>
      <c r="Y13" s="86">
        <v>1.8</v>
      </c>
      <c r="Z13" s="124" t="s">
        <v>30</v>
      </c>
      <c r="AA13" s="127">
        <v>0.748</v>
      </c>
      <c r="AB13" s="123" t="s">
        <v>29</v>
      </c>
      <c r="AC13" s="86">
        <v>0.4</v>
      </c>
      <c r="AD13" s="124" t="s">
        <v>30</v>
      </c>
      <c r="AE13" s="127">
        <v>0.71399999999999997</v>
      </c>
      <c r="AF13" s="123" t="s">
        <v>29</v>
      </c>
      <c r="AG13" s="86">
        <v>-3.4</v>
      </c>
      <c r="AH13" s="124" t="s">
        <v>30</v>
      </c>
      <c r="AI13" s="128">
        <v>0.72</v>
      </c>
      <c r="AJ13" s="123" t="s">
        <v>29</v>
      </c>
      <c r="AK13" s="86">
        <v>0.6</v>
      </c>
      <c r="AL13" s="126" t="s">
        <v>30</v>
      </c>
      <c r="AM13" s="129">
        <v>0.747</v>
      </c>
      <c r="AN13" s="130" t="s">
        <v>29</v>
      </c>
      <c r="AO13" s="131">
        <v>2.7</v>
      </c>
      <c r="AP13" s="132" t="s">
        <v>30</v>
      </c>
      <c r="AQ13" s="129">
        <v>0.78200000000000003</v>
      </c>
      <c r="AR13" s="130" t="s">
        <v>29</v>
      </c>
      <c r="AS13" s="131">
        <v>3.5</v>
      </c>
      <c r="AT13" s="132" t="s">
        <v>30</v>
      </c>
      <c r="AU13" s="129">
        <v>0.80400000000000005</v>
      </c>
      <c r="AV13" s="130" t="s">
        <v>29</v>
      </c>
      <c r="AW13" s="131">
        <v>2.2000000000000002</v>
      </c>
      <c r="AX13" s="132" t="s">
        <v>30</v>
      </c>
      <c r="AY13" s="129">
        <v>0.78900000000000003</v>
      </c>
      <c r="AZ13" s="130" t="s">
        <v>29</v>
      </c>
      <c r="BA13" s="131">
        <v>-1.5</v>
      </c>
      <c r="BB13" s="132" t="s">
        <v>30</v>
      </c>
      <c r="BC13" s="129">
        <v>0.71899999999999997</v>
      </c>
      <c r="BD13" s="130" t="s">
        <v>29</v>
      </c>
      <c r="BE13" s="133">
        <v>-7.0000000000000062</v>
      </c>
      <c r="BF13" s="132" t="s">
        <v>30</v>
      </c>
      <c r="BG13" s="129">
        <v>0.67900000000000005</v>
      </c>
      <c r="BH13" s="130" t="s">
        <v>29</v>
      </c>
      <c r="BI13" s="133">
        <v>-3.9999999999999925</v>
      </c>
      <c r="BJ13" s="132" t="s">
        <v>30</v>
      </c>
      <c r="BK13" s="134">
        <v>0.71099999999999997</v>
      </c>
      <c r="BL13" s="130" t="s">
        <v>29</v>
      </c>
      <c r="BM13" s="135">
        <v>3.1999999999999917</v>
      </c>
      <c r="BN13" s="132" t="s">
        <v>30</v>
      </c>
      <c r="BO13" s="129">
        <v>0.748</v>
      </c>
      <c r="BP13" s="130" t="s">
        <v>29</v>
      </c>
      <c r="BQ13" s="133">
        <v>3.7000000000000033</v>
      </c>
      <c r="BR13" s="132" t="s">
        <v>30</v>
      </c>
      <c r="BS13" s="129">
        <f>[1]公表書式!G18</f>
        <v>0.76</v>
      </c>
      <c r="BT13" s="130" t="s">
        <v>29</v>
      </c>
      <c r="BU13" s="133">
        <f>[1]公表書式!I18</f>
        <v>1.2000000000000011</v>
      </c>
      <c r="BV13" s="132" t="s">
        <v>30</v>
      </c>
      <c r="BW13" s="129">
        <v>0.79200000000000004</v>
      </c>
      <c r="BX13" s="130" t="s">
        <v>29</v>
      </c>
      <c r="BY13" s="133">
        <v>3.2000000000000028</v>
      </c>
      <c r="BZ13" s="132" t="s">
        <v>30</v>
      </c>
      <c r="CA13" s="129">
        <v>0.8</v>
      </c>
      <c r="CB13" s="130" t="s">
        <v>29</v>
      </c>
      <c r="CC13" s="133">
        <v>0.80000000000000071</v>
      </c>
      <c r="CD13" s="132" t="s">
        <v>30</v>
      </c>
      <c r="CE13" s="129">
        <v>0.84499999999999997</v>
      </c>
      <c r="CF13" s="130" t="s">
        <v>29</v>
      </c>
      <c r="CG13" s="133">
        <v>4.5</v>
      </c>
      <c r="CH13" s="132" t="s">
        <v>30</v>
      </c>
      <c r="CI13" s="129">
        <v>0.85599999999999998</v>
      </c>
      <c r="CJ13" s="130" t="s">
        <v>29</v>
      </c>
      <c r="CK13" s="133">
        <v>1.100000000000001</v>
      </c>
      <c r="CL13" s="132" t="s">
        <v>30</v>
      </c>
      <c r="CM13" s="60">
        <f t="shared" si="0"/>
        <v>0.67900000000000005</v>
      </c>
      <c r="CN13" s="61">
        <f t="shared" si="1"/>
        <v>-7.0000000000000062</v>
      </c>
      <c r="CO13" s="60">
        <f t="shared" si="2"/>
        <v>0.85599999999999998</v>
      </c>
      <c r="CP13" s="61">
        <f t="shared" si="3"/>
        <v>4.5</v>
      </c>
    </row>
    <row r="14" spans="1:94" x14ac:dyDescent="0.15">
      <c r="A14" s="136"/>
      <c r="B14" s="136"/>
      <c r="C14" s="137"/>
      <c r="D14" s="23"/>
      <c r="E14" s="24"/>
      <c r="F14" s="137"/>
      <c r="G14" s="137"/>
      <c r="H14" s="23"/>
      <c r="I14" s="24"/>
      <c r="J14" s="137"/>
      <c r="K14" s="137"/>
      <c r="L14" s="23"/>
      <c r="M14" s="24"/>
      <c r="N14" s="137"/>
      <c r="O14" s="137"/>
      <c r="P14" s="23"/>
      <c r="Q14" s="24"/>
      <c r="R14" s="137"/>
      <c r="S14" s="137"/>
      <c r="T14" s="23"/>
      <c r="U14" s="24"/>
      <c r="V14" s="137"/>
      <c r="W14" s="138"/>
      <c r="X14" s="139"/>
      <c r="Y14" s="24"/>
      <c r="Z14" s="140"/>
      <c r="AA14" s="12"/>
      <c r="AB14" s="13"/>
      <c r="AC14" s="141"/>
      <c r="AD14" s="11"/>
      <c r="AE14" s="12"/>
      <c r="AF14" s="13"/>
      <c r="AG14" s="141"/>
      <c r="AH14" s="11"/>
      <c r="AI14" s="12"/>
      <c r="AJ14" s="13"/>
      <c r="AK14" s="141"/>
      <c r="AL14" s="11"/>
      <c r="AM14" s="14"/>
      <c r="AN14" s="142"/>
      <c r="AO14" s="143"/>
      <c r="AP14" s="144"/>
      <c r="AQ14" s="14"/>
      <c r="AR14" s="142"/>
      <c r="AS14" s="143"/>
      <c r="AT14" s="144"/>
      <c r="AU14" s="14"/>
      <c r="AV14" s="142"/>
      <c r="AW14" s="143"/>
      <c r="AX14" s="144"/>
      <c r="AY14" s="14"/>
      <c r="AZ14" s="142"/>
      <c r="BA14" s="143"/>
      <c r="BB14" s="144"/>
      <c r="BC14" s="14"/>
      <c r="BD14" s="142"/>
      <c r="BE14" s="145"/>
      <c r="BF14" s="144"/>
      <c r="BG14" s="14"/>
      <c r="BH14" s="142"/>
      <c r="BI14" s="145"/>
      <c r="BJ14" s="144"/>
      <c r="BK14" s="14"/>
      <c r="BL14" s="142"/>
      <c r="BM14" s="145"/>
      <c r="BN14" s="144"/>
      <c r="BO14" s="14"/>
      <c r="BP14" s="142"/>
      <c r="BQ14" s="145"/>
      <c r="BR14" s="144"/>
      <c r="BS14" s="14"/>
      <c r="BT14" s="14"/>
      <c r="BU14" s="14"/>
      <c r="BV14" s="14"/>
      <c r="BW14" s="14"/>
      <c r="BX14" s="142"/>
      <c r="BY14" s="145"/>
      <c r="BZ14" s="144"/>
      <c r="CA14" s="14"/>
      <c r="CB14" s="142"/>
      <c r="CC14" s="145"/>
      <c r="CD14" s="144"/>
      <c r="CE14" s="14"/>
      <c r="CF14" s="142"/>
      <c r="CG14" s="145"/>
      <c r="CH14" s="144"/>
      <c r="CI14" s="14"/>
      <c r="CJ14" s="142"/>
      <c r="CK14" s="145"/>
      <c r="CL14" s="144"/>
    </row>
    <row r="15" spans="1:94" ht="22.5" customHeight="1" x14ac:dyDescent="0.15">
      <c r="A15" s="20" t="s">
        <v>42</v>
      </c>
      <c r="B15" s="21"/>
      <c r="C15" s="22"/>
      <c r="D15" s="23"/>
      <c r="E15" s="24"/>
      <c r="F15" s="22"/>
      <c r="G15" s="22"/>
      <c r="H15" s="23"/>
      <c r="I15" s="24"/>
      <c r="J15" s="22"/>
      <c r="K15" s="22"/>
      <c r="L15" s="23"/>
      <c r="M15" s="24"/>
      <c r="N15" s="22"/>
      <c r="O15" s="22"/>
      <c r="P15" s="23"/>
      <c r="Q15" s="24"/>
      <c r="R15" s="22"/>
      <c r="S15" s="22"/>
      <c r="T15" s="25"/>
      <c r="U15" s="26"/>
      <c r="V15" s="27"/>
      <c r="W15" s="28"/>
      <c r="X15" s="29"/>
      <c r="Y15" s="30"/>
      <c r="Z15" s="31"/>
      <c r="AA15" s="12"/>
      <c r="AB15" s="9"/>
      <c r="AC15" s="10"/>
      <c r="AD15" s="8"/>
      <c r="AE15" s="12"/>
      <c r="AF15" s="13"/>
      <c r="AG15" s="10"/>
      <c r="AH15" s="8"/>
      <c r="AI15" s="12"/>
      <c r="AJ15" s="9"/>
      <c r="AK15" s="10"/>
      <c r="AL15" s="8"/>
      <c r="AM15" s="14"/>
      <c r="AN15" s="15"/>
      <c r="AO15" s="16"/>
      <c r="AP15" s="17"/>
      <c r="AQ15" s="14"/>
      <c r="AR15" s="15"/>
      <c r="AS15" s="16"/>
      <c r="AT15" s="17"/>
      <c r="AU15" s="14"/>
      <c r="AV15" s="15"/>
      <c r="AW15" s="16"/>
      <c r="AX15" s="17"/>
      <c r="AY15" s="14"/>
      <c r="AZ15" s="15"/>
      <c r="BA15" s="16"/>
      <c r="BB15" s="17"/>
      <c r="BC15" s="14"/>
      <c r="BD15" s="15"/>
      <c r="BE15" s="18"/>
      <c r="BF15" s="17"/>
      <c r="BG15" s="14"/>
      <c r="BH15" s="15"/>
      <c r="BI15" s="18"/>
      <c r="BJ15" s="17"/>
      <c r="BK15" s="14"/>
      <c r="BL15" s="15"/>
      <c r="BM15" s="18"/>
      <c r="BN15" s="17"/>
      <c r="BO15" s="14"/>
      <c r="BP15" s="15"/>
      <c r="BQ15" s="18"/>
      <c r="BR15" s="17"/>
      <c r="BS15" s="14"/>
      <c r="BT15" s="14"/>
      <c r="BU15" s="14"/>
      <c r="BV15" s="14"/>
      <c r="BW15" s="14"/>
      <c r="BX15" s="15"/>
      <c r="BY15" s="18"/>
      <c r="BZ15" s="17"/>
      <c r="CA15" s="14"/>
      <c r="CB15" s="15"/>
      <c r="CC15" s="18"/>
      <c r="CD15" s="17"/>
      <c r="CE15" s="14"/>
      <c r="CF15" s="15"/>
      <c r="CG15" s="18"/>
      <c r="CH15" s="17"/>
      <c r="CI15" s="14"/>
      <c r="CJ15" s="15"/>
      <c r="CK15" s="18"/>
      <c r="CL15" s="17"/>
    </row>
    <row r="16" spans="1:94" ht="26.25" customHeight="1" thickBot="1" x14ac:dyDescent="0.2">
      <c r="A16" s="32" t="s">
        <v>3</v>
      </c>
      <c r="B16" s="33"/>
      <c r="C16" s="34" t="s">
        <v>4</v>
      </c>
      <c r="D16" s="35"/>
      <c r="E16" s="35"/>
      <c r="F16" s="35"/>
      <c r="G16" s="37" t="s">
        <v>5</v>
      </c>
      <c r="H16" s="35"/>
      <c r="I16" s="35"/>
      <c r="J16" s="36"/>
      <c r="K16" s="37" t="s">
        <v>6</v>
      </c>
      <c r="L16" s="35"/>
      <c r="M16" s="35"/>
      <c r="N16" s="36"/>
      <c r="O16" s="37" t="s">
        <v>7</v>
      </c>
      <c r="P16" s="35"/>
      <c r="Q16" s="35"/>
      <c r="R16" s="36"/>
      <c r="S16" s="37" t="s">
        <v>8</v>
      </c>
      <c r="T16" s="35"/>
      <c r="U16" s="35"/>
      <c r="V16" s="36"/>
      <c r="W16" s="37" t="s">
        <v>9</v>
      </c>
      <c r="X16" s="35"/>
      <c r="Y16" s="35"/>
      <c r="Z16" s="36"/>
      <c r="AA16" s="37" t="s">
        <v>10</v>
      </c>
      <c r="AB16" s="35"/>
      <c r="AC16" s="35"/>
      <c r="AD16" s="36"/>
      <c r="AE16" s="37" t="s">
        <v>11</v>
      </c>
      <c r="AF16" s="35"/>
      <c r="AG16" s="35"/>
      <c r="AH16" s="36"/>
      <c r="AI16" s="37" t="s">
        <v>12</v>
      </c>
      <c r="AJ16" s="35"/>
      <c r="AK16" s="35"/>
      <c r="AL16" s="36"/>
      <c r="AM16" s="38" t="s">
        <v>13</v>
      </c>
      <c r="AN16" s="39"/>
      <c r="AO16" s="39"/>
      <c r="AP16" s="40"/>
      <c r="AQ16" s="38" t="s">
        <v>14</v>
      </c>
      <c r="AR16" s="39"/>
      <c r="AS16" s="39"/>
      <c r="AT16" s="40"/>
      <c r="AU16" s="38" t="s">
        <v>15</v>
      </c>
      <c r="AV16" s="39"/>
      <c r="AW16" s="39"/>
      <c r="AX16" s="40"/>
      <c r="AY16" s="38" t="s">
        <v>16</v>
      </c>
      <c r="AZ16" s="39"/>
      <c r="BA16" s="39"/>
      <c r="BB16" s="40"/>
      <c r="BC16" s="38" t="s">
        <v>17</v>
      </c>
      <c r="BD16" s="39"/>
      <c r="BE16" s="39"/>
      <c r="BF16" s="40"/>
      <c r="BG16" s="38" t="s">
        <v>18</v>
      </c>
      <c r="BH16" s="39"/>
      <c r="BI16" s="39"/>
      <c r="BJ16" s="40"/>
      <c r="BK16" s="38" t="s">
        <v>19</v>
      </c>
      <c r="BL16" s="39"/>
      <c r="BM16" s="39"/>
      <c r="BN16" s="40"/>
      <c r="BO16" s="38" t="s">
        <v>20</v>
      </c>
      <c r="BP16" s="39"/>
      <c r="BQ16" s="39"/>
      <c r="BR16" s="40"/>
      <c r="BS16" s="38" t="s">
        <v>21</v>
      </c>
      <c r="BT16" s="39"/>
      <c r="BU16" s="39"/>
      <c r="BV16" s="40"/>
      <c r="BW16" s="39" t="s">
        <v>22</v>
      </c>
      <c r="BX16" s="39"/>
      <c r="BY16" s="39"/>
      <c r="BZ16" s="40"/>
      <c r="CA16" s="39" t="s">
        <v>23</v>
      </c>
      <c r="CB16" s="39"/>
      <c r="CC16" s="39"/>
      <c r="CD16" s="40"/>
      <c r="CE16" s="39" t="s">
        <v>24</v>
      </c>
      <c r="CF16" s="39"/>
      <c r="CG16" s="39"/>
      <c r="CH16" s="40"/>
      <c r="CI16" s="39" t="s">
        <v>25</v>
      </c>
      <c r="CJ16" s="39"/>
      <c r="CK16" s="39"/>
      <c r="CL16" s="40"/>
    </row>
    <row r="17" spans="1:94" ht="26.25" customHeight="1" thickTop="1" x14ac:dyDescent="0.15">
      <c r="A17" s="42" t="s">
        <v>28</v>
      </c>
      <c r="B17" s="146"/>
      <c r="C17" s="48">
        <v>0.87</v>
      </c>
      <c r="D17" s="79"/>
      <c r="E17" s="53"/>
      <c r="F17" s="80"/>
      <c r="G17" s="48">
        <v>0.876</v>
      </c>
      <c r="H17" s="79" t="s">
        <v>29</v>
      </c>
      <c r="I17" s="53">
        <v>0.6</v>
      </c>
      <c r="J17" s="80" t="s">
        <v>30</v>
      </c>
      <c r="K17" s="48">
        <v>0.83499999999999996</v>
      </c>
      <c r="L17" s="79" t="s">
        <v>29</v>
      </c>
      <c r="M17" s="53">
        <v>-4.0999999999999996</v>
      </c>
      <c r="N17" s="81" t="s">
        <v>30</v>
      </c>
      <c r="O17" s="48">
        <v>0.77300000000000002</v>
      </c>
      <c r="P17" s="79" t="s">
        <v>29</v>
      </c>
      <c r="Q17" s="53">
        <v>-6.2</v>
      </c>
      <c r="R17" s="54" t="s">
        <v>30</v>
      </c>
      <c r="S17" s="48">
        <v>0.77700000000000002</v>
      </c>
      <c r="T17" s="79" t="s">
        <v>29</v>
      </c>
      <c r="U17" s="53">
        <v>0.4</v>
      </c>
      <c r="V17" s="80" t="s">
        <v>30</v>
      </c>
      <c r="W17" s="48">
        <v>0.78600000000000003</v>
      </c>
      <c r="X17" s="79" t="s">
        <v>29</v>
      </c>
      <c r="Y17" s="53">
        <v>0.9</v>
      </c>
      <c r="Z17" s="80" t="s">
        <v>30</v>
      </c>
      <c r="AA17" s="82">
        <v>0.79</v>
      </c>
      <c r="AB17" s="79" t="s">
        <v>29</v>
      </c>
      <c r="AC17" s="53">
        <v>0.4</v>
      </c>
      <c r="AD17" s="80" t="s">
        <v>30</v>
      </c>
      <c r="AE17" s="82">
        <v>0.74399999999999999</v>
      </c>
      <c r="AF17" s="79" t="s">
        <v>29</v>
      </c>
      <c r="AG17" s="53">
        <v>-4.5999999999999996</v>
      </c>
      <c r="AH17" s="80" t="s">
        <v>30</v>
      </c>
      <c r="AI17" s="83">
        <v>0.753</v>
      </c>
      <c r="AJ17" s="79" t="s">
        <v>29</v>
      </c>
      <c r="AK17" s="53">
        <v>0.9</v>
      </c>
      <c r="AL17" s="54" t="s">
        <v>30</v>
      </c>
      <c r="AM17" s="52">
        <v>0.78900000000000003</v>
      </c>
      <c r="AN17" s="85" t="s">
        <v>29</v>
      </c>
      <c r="AO17" s="57">
        <v>3.6</v>
      </c>
      <c r="AP17" s="58" t="s">
        <v>30</v>
      </c>
      <c r="AQ17" s="84">
        <v>0.80900000000000005</v>
      </c>
      <c r="AR17" s="85" t="s">
        <v>29</v>
      </c>
      <c r="AS17" s="57">
        <v>2</v>
      </c>
      <c r="AT17" s="58" t="s">
        <v>30</v>
      </c>
      <c r="AU17" s="84">
        <v>0.81799999999999995</v>
      </c>
      <c r="AV17" s="85" t="s">
        <v>29</v>
      </c>
      <c r="AW17" s="57">
        <v>0.9</v>
      </c>
      <c r="AX17" s="58" t="s">
        <v>30</v>
      </c>
      <c r="AY17" s="84">
        <v>0.80400000000000005</v>
      </c>
      <c r="AZ17" s="85" t="s">
        <v>29</v>
      </c>
      <c r="BA17" s="57">
        <v>-1.4</v>
      </c>
      <c r="BB17" s="58" t="s">
        <v>30</v>
      </c>
      <c r="BC17" s="84">
        <v>0.73</v>
      </c>
      <c r="BD17" s="85" t="s">
        <v>29</v>
      </c>
      <c r="BE17" s="57">
        <v>-7.4000000000000066</v>
      </c>
      <c r="BF17" s="147" t="s">
        <v>30</v>
      </c>
      <c r="BG17" s="84">
        <v>0.70099999999999996</v>
      </c>
      <c r="BH17" s="85" t="s">
        <v>29</v>
      </c>
      <c r="BI17" s="57">
        <v>-2.9</v>
      </c>
      <c r="BJ17" s="147" t="s">
        <v>30</v>
      </c>
      <c r="BK17" s="84">
        <v>0.73099999999999998</v>
      </c>
      <c r="BL17" s="85" t="s">
        <v>29</v>
      </c>
      <c r="BM17" s="57">
        <v>3.0000000000000027</v>
      </c>
      <c r="BN17" s="147" t="s">
        <v>30</v>
      </c>
      <c r="BO17" s="84">
        <v>0.745</v>
      </c>
      <c r="BP17" s="85" t="s">
        <v>29</v>
      </c>
      <c r="BQ17" s="57">
        <v>1.4000000000000012</v>
      </c>
      <c r="BR17" s="147" t="s">
        <v>30</v>
      </c>
      <c r="BS17" s="84">
        <f>[1]公表書式!G26</f>
        <v>0.76200000000000001</v>
      </c>
      <c r="BT17" s="85" t="s">
        <v>43</v>
      </c>
      <c r="BU17" s="57">
        <f>[1]公表書式!I26</f>
        <v>1.7000000000000015</v>
      </c>
      <c r="BV17" s="147" t="s">
        <v>44</v>
      </c>
      <c r="BW17" s="84">
        <v>0.78900000000000003</v>
      </c>
      <c r="BX17" s="85" t="s">
        <v>29</v>
      </c>
      <c r="BY17" s="57">
        <v>2.7000000000000024</v>
      </c>
      <c r="BZ17" s="147" t="s">
        <v>30</v>
      </c>
      <c r="CA17" s="84">
        <v>0.79</v>
      </c>
      <c r="CB17" s="85" t="s">
        <v>29</v>
      </c>
      <c r="CC17" s="57">
        <v>0.1</v>
      </c>
      <c r="CD17" s="147" t="s">
        <v>30</v>
      </c>
      <c r="CE17" s="84">
        <v>0.83099999999999996</v>
      </c>
      <c r="CF17" s="85" t="s">
        <v>45</v>
      </c>
      <c r="CG17" s="57">
        <v>4.0999999999999996</v>
      </c>
      <c r="CH17" s="147" t="s">
        <v>46</v>
      </c>
      <c r="CI17" s="84">
        <v>0.85199999999999998</v>
      </c>
      <c r="CJ17" s="85" t="s">
        <v>47</v>
      </c>
      <c r="CK17" s="57">
        <v>2.1000000000000019</v>
      </c>
      <c r="CL17" s="147" t="s">
        <v>48</v>
      </c>
      <c r="CM17" s="60">
        <f>MIN(C17,G17,K17,O17,S17,W17,AA17,AE17,AI17,AM17,AQ17,AU17,AY17,BC17,BG17,BK17,BO17,BS17,BW17,CA17,CE17,CI17)</f>
        <v>0.70099999999999996</v>
      </c>
      <c r="CN17" s="61">
        <f>MIN(BE17,BA17,AW17,AS17,AO17,AK17,AG17,AC17,Y17,U17,Q17,M17,I17,E17,BI17,BM17,BQ17,BU17,BY17,CC17,CG17,CK17)</f>
        <v>-7.4000000000000066</v>
      </c>
      <c r="CO17" s="60">
        <f>MAX(C17,G17,K17,O17,S17,W17,AA17,AE17,AI17,AM17,AQ17,AU17,AY17,BC17,BG17,BK17,BO17,BS17,BW17,CA17,CE17,CI17)</f>
        <v>0.876</v>
      </c>
      <c r="CP17" s="61">
        <f>MAX(E17,I17,M17,Q17,U17,Y17,AC17,AG17,AK17,AO17,AS17,AW17,BA17,BE17,BI17,BM17,BQ17,BU17,BY17,CC17,CG17,CK17)</f>
        <v>4.0999999999999996</v>
      </c>
    </row>
    <row r="18" spans="1:94" ht="26.25" customHeight="1" x14ac:dyDescent="0.15">
      <c r="A18" s="42" t="s">
        <v>31</v>
      </c>
      <c r="B18" s="62" t="s">
        <v>32</v>
      </c>
      <c r="C18" s="63">
        <v>0.85699999999999998</v>
      </c>
      <c r="D18" s="64"/>
      <c r="E18" s="65"/>
      <c r="F18" s="66"/>
      <c r="G18" s="63">
        <v>0.85099999999999998</v>
      </c>
      <c r="H18" s="64" t="s">
        <v>29</v>
      </c>
      <c r="I18" s="65">
        <v>-0.6</v>
      </c>
      <c r="J18" s="66" t="s">
        <v>30</v>
      </c>
      <c r="K18" s="63">
        <v>0.89200000000000002</v>
      </c>
      <c r="L18" s="64" t="s">
        <v>29</v>
      </c>
      <c r="M18" s="65">
        <v>4.0999999999999996</v>
      </c>
      <c r="N18" s="67" t="s">
        <v>30</v>
      </c>
      <c r="O18" s="63">
        <v>0.82299999999999995</v>
      </c>
      <c r="P18" s="64" t="s">
        <v>29</v>
      </c>
      <c r="Q18" s="65">
        <v>-6.9</v>
      </c>
      <c r="R18" s="68" t="s">
        <v>30</v>
      </c>
      <c r="S18" s="63">
        <v>0.78400000000000003</v>
      </c>
      <c r="T18" s="64" t="s">
        <v>29</v>
      </c>
      <c r="U18" s="65" t="s">
        <v>49</v>
      </c>
      <c r="V18" s="66" t="s">
        <v>30</v>
      </c>
      <c r="W18" s="63">
        <v>0.79200000000000004</v>
      </c>
      <c r="X18" s="64" t="s">
        <v>29</v>
      </c>
      <c r="Y18" s="65">
        <v>0.8</v>
      </c>
      <c r="Z18" s="66" t="s">
        <v>30</v>
      </c>
      <c r="AA18" s="69">
        <v>0.81100000000000005</v>
      </c>
      <c r="AB18" s="64" t="s">
        <v>29</v>
      </c>
      <c r="AC18" s="65">
        <v>1.9</v>
      </c>
      <c r="AD18" s="66" t="s">
        <v>30</v>
      </c>
      <c r="AE18" s="69">
        <v>0.76400000000000001</v>
      </c>
      <c r="AF18" s="64" t="s">
        <v>29</v>
      </c>
      <c r="AG18" s="65">
        <v>-4.7</v>
      </c>
      <c r="AH18" s="66" t="s">
        <v>30</v>
      </c>
      <c r="AI18" s="70">
        <v>0.753</v>
      </c>
      <c r="AJ18" s="64" t="s">
        <v>29</v>
      </c>
      <c r="AK18" s="65">
        <v>-1.1000000000000001</v>
      </c>
      <c r="AL18" s="68" t="s">
        <v>30</v>
      </c>
      <c r="AM18" s="84">
        <v>0.79200000000000004</v>
      </c>
      <c r="AN18" s="72" t="s">
        <v>29</v>
      </c>
      <c r="AO18" s="73">
        <v>3.9</v>
      </c>
      <c r="AP18" s="74" t="s">
        <v>30</v>
      </c>
      <c r="AQ18" s="71">
        <v>0.83499999999999996</v>
      </c>
      <c r="AR18" s="72" t="s">
        <v>29</v>
      </c>
      <c r="AS18" s="73">
        <v>4.3</v>
      </c>
      <c r="AT18" s="74" t="s">
        <v>30</v>
      </c>
      <c r="AU18" s="71">
        <v>0.86</v>
      </c>
      <c r="AV18" s="72" t="s">
        <v>29</v>
      </c>
      <c r="AW18" s="73">
        <v>2.5</v>
      </c>
      <c r="AX18" s="74" t="s">
        <v>30</v>
      </c>
      <c r="AY18" s="71">
        <v>0.84199999999999997</v>
      </c>
      <c r="AZ18" s="72" t="s">
        <v>29</v>
      </c>
      <c r="BA18" s="73">
        <v>-1.8</v>
      </c>
      <c r="BB18" s="74" t="s">
        <v>30</v>
      </c>
      <c r="BC18" s="71">
        <v>0.76700000000000002</v>
      </c>
      <c r="BD18" s="72" t="s">
        <v>29</v>
      </c>
      <c r="BE18" s="73">
        <v>-7.5</v>
      </c>
      <c r="BF18" s="148" t="s">
        <v>30</v>
      </c>
      <c r="BG18" s="71">
        <v>0.754</v>
      </c>
      <c r="BH18" s="72" t="s">
        <v>29</v>
      </c>
      <c r="BI18" s="73">
        <v>-1.3</v>
      </c>
      <c r="BJ18" s="148" t="s">
        <v>30</v>
      </c>
      <c r="BK18" s="71">
        <v>0.81599999999999995</v>
      </c>
      <c r="BL18" s="72" t="s">
        <v>29</v>
      </c>
      <c r="BM18" s="73">
        <v>6.199999999999994</v>
      </c>
      <c r="BN18" s="148" t="s">
        <v>30</v>
      </c>
      <c r="BO18" s="71">
        <v>0.77500000000000002</v>
      </c>
      <c r="BP18" s="72" t="s">
        <v>29</v>
      </c>
      <c r="BQ18" s="73">
        <v>-4.0999999999999925</v>
      </c>
      <c r="BR18" s="148" t="s">
        <v>30</v>
      </c>
      <c r="BS18" s="71">
        <f>[1]公表書式!G27</f>
        <v>0.79600000000000004</v>
      </c>
      <c r="BT18" s="72" t="s">
        <v>50</v>
      </c>
      <c r="BU18" s="73">
        <f>[1]公表書式!I27</f>
        <v>2.1000000000000019</v>
      </c>
      <c r="BV18" s="148" t="s">
        <v>44</v>
      </c>
      <c r="BW18" s="71">
        <v>0.82499999999999996</v>
      </c>
      <c r="BX18" s="72" t="s">
        <v>29</v>
      </c>
      <c r="BY18" s="73">
        <v>2.8999999999999915</v>
      </c>
      <c r="BZ18" s="148" t="s">
        <v>30</v>
      </c>
      <c r="CA18" s="71">
        <v>0.80600000000000005</v>
      </c>
      <c r="CB18" s="72" t="s">
        <v>29</v>
      </c>
      <c r="CC18" s="73">
        <v>-1.8999999999999906</v>
      </c>
      <c r="CD18" s="148" t="s">
        <v>30</v>
      </c>
      <c r="CE18" s="71">
        <v>0.88100000000000001</v>
      </c>
      <c r="CF18" s="72" t="s">
        <v>51</v>
      </c>
      <c r="CG18" s="73">
        <v>7.5</v>
      </c>
      <c r="CH18" s="148" t="s">
        <v>52</v>
      </c>
      <c r="CI18" s="71">
        <v>0.86899999999999999</v>
      </c>
      <c r="CJ18" s="72" t="s">
        <v>51</v>
      </c>
      <c r="CK18" s="73">
        <v>-1.2000000000000011</v>
      </c>
      <c r="CL18" s="148" t="s">
        <v>44</v>
      </c>
      <c r="CM18" s="60">
        <f t="shared" ref="CM18:CM21" si="4">MIN(C18,G18,K18,O18,S18,W18,AA18,AE18,AI18,AM18,AQ18,AU18,AY18,BC18,BG18,BK18,BO18,BS18,BW18,CA18,CE18,CI18)</f>
        <v>0.753</v>
      </c>
      <c r="CN18" s="61">
        <f t="shared" ref="CN18:CN21" si="5">MIN(BE18,BA18,AW18,AS18,AO18,AK18,AG18,AC18,Y18,U18,Q18,M18,I18,E18,BI18,BM18,BQ18,BU18,BY18,CC18,CG18,CK18)</f>
        <v>-7.5</v>
      </c>
      <c r="CO18" s="60">
        <f t="shared" ref="CO18:CO21" si="6">MAX(C18,G18,K18,O18,S18,W18,AA18,AE18,AI18,AM18,AQ18,AU18,AY18,BC18,BG18,BK18,BO18,BS18,BW18,CA18,CE18,CI18)</f>
        <v>0.89200000000000002</v>
      </c>
      <c r="CP18" s="61">
        <f t="shared" ref="CP18:CP21" si="7">MAX(E18,I18,M18,Q18,U18,Y18,AC18,AG18,AK18,AO18,AS18,AW18,BA18,BE18,BI18,BM18,BQ18,BU18,BY18,CC18,CG18,CK18)</f>
        <v>7.5</v>
      </c>
    </row>
    <row r="19" spans="1:94" ht="26.25" customHeight="1" x14ac:dyDescent="0.15">
      <c r="A19" s="42"/>
      <c r="B19" s="77" t="s">
        <v>35</v>
      </c>
      <c r="C19" s="78">
        <v>0.874</v>
      </c>
      <c r="D19" s="79"/>
      <c r="E19" s="53"/>
      <c r="F19" s="80"/>
      <c r="G19" s="78">
        <v>0.88500000000000001</v>
      </c>
      <c r="H19" s="79" t="s">
        <v>29</v>
      </c>
      <c r="I19" s="53">
        <v>1.1000000000000001</v>
      </c>
      <c r="J19" s="80" t="s">
        <v>30</v>
      </c>
      <c r="K19" s="78">
        <v>0.81799999999999995</v>
      </c>
      <c r="L19" s="79" t="s">
        <v>29</v>
      </c>
      <c r="M19" s="53">
        <v>-6.7</v>
      </c>
      <c r="N19" s="81" t="s">
        <v>30</v>
      </c>
      <c r="O19" s="78">
        <v>0.75700000000000001</v>
      </c>
      <c r="P19" s="79" t="s">
        <v>29</v>
      </c>
      <c r="Q19" s="53">
        <v>-6.1</v>
      </c>
      <c r="R19" s="54" t="s">
        <v>30</v>
      </c>
      <c r="S19" s="78">
        <v>0.77500000000000002</v>
      </c>
      <c r="T19" s="79" t="s">
        <v>29</v>
      </c>
      <c r="U19" s="53">
        <v>1.8</v>
      </c>
      <c r="V19" s="80" t="s">
        <v>30</v>
      </c>
      <c r="W19" s="149">
        <v>0.78400000000000003</v>
      </c>
      <c r="X19" s="150" t="s">
        <v>29</v>
      </c>
      <c r="Y19" s="151">
        <v>0.9</v>
      </c>
      <c r="Z19" s="152" t="s">
        <v>30</v>
      </c>
      <c r="AA19" s="153">
        <v>0.78400000000000003</v>
      </c>
      <c r="AB19" s="150" t="s">
        <v>29</v>
      </c>
      <c r="AC19" s="151">
        <v>0</v>
      </c>
      <c r="AD19" s="152" t="s">
        <v>30</v>
      </c>
      <c r="AE19" s="153">
        <v>0.73799999999999999</v>
      </c>
      <c r="AF19" s="150" t="s">
        <v>29</v>
      </c>
      <c r="AG19" s="151">
        <v>-4.5999999999999996</v>
      </c>
      <c r="AH19" s="152" t="s">
        <v>30</v>
      </c>
      <c r="AI19" s="154">
        <v>0.754</v>
      </c>
      <c r="AJ19" s="150" t="s">
        <v>29</v>
      </c>
      <c r="AK19" s="151">
        <v>1.6</v>
      </c>
      <c r="AL19" s="155" t="s">
        <v>30</v>
      </c>
      <c r="AM19" s="156">
        <v>0.78900000000000003</v>
      </c>
      <c r="AN19" s="157" t="s">
        <v>29</v>
      </c>
      <c r="AO19" s="158">
        <v>3.5</v>
      </c>
      <c r="AP19" s="159" t="s">
        <v>30</v>
      </c>
      <c r="AQ19" s="156">
        <v>0.80100000000000005</v>
      </c>
      <c r="AR19" s="157" t="s">
        <v>29</v>
      </c>
      <c r="AS19" s="158">
        <v>1.2</v>
      </c>
      <c r="AT19" s="159" t="s">
        <v>30</v>
      </c>
      <c r="AU19" s="156">
        <v>0.80600000000000005</v>
      </c>
      <c r="AV19" s="157" t="s">
        <v>29</v>
      </c>
      <c r="AW19" s="158">
        <v>0.5</v>
      </c>
      <c r="AX19" s="159" t="s">
        <v>30</v>
      </c>
      <c r="AY19" s="156">
        <v>0.79300000000000004</v>
      </c>
      <c r="AZ19" s="157" t="s">
        <v>29</v>
      </c>
      <c r="BA19" s="158">
        <v>-1.3</v>
      </c>
      <c r="BB19" s="159" t="s">
        <v>30</v>
      </c>
      <c r="BC19" s="84">
        <v>0.71799999999999997</v>
      </c>
      <c r="BD19" s="157" t="s">
        <v>29</v>
      </c>
      <c r="BE19" s="158">
        <v>-7.5000000000000071</v>
      </c>
      <c r="BF19" s="160" t="s">
        <v>30</v>
      </c>
      <c r="BG19" s="156">
        <v>0.68400000000000005</v>
      </c>
      <c r="BH19" s="157" t="s">
        <v>29</v>
      </c>
      <c r="BI19" s="158">
        <v>-3.3999999999999919</v>
      </c>
      <c r="BJ19" s="160" t="s">
        <v>30</v>
      </c>
      <c r="BK19" s="156">
        <v>0.70399999999999996</v>
      </c>
      <c r="BL19" s="157" t="s">
        <v>29</v>
      </c>
      <c r="BM19" s="158">
        <v>1.9999999999999907</v>
      </c>
      <c r="BN19" s="160" t="s">
        <v>30</v>
      </c>
      <c r="BO19" s="156">
        <v>0.73599999999999999</v>
      </c>
      <c r="BP19" s="157" t="s">
        <v>29</v>
      </c>
      <c r="BQ19" s="158">
        <v>3.2000000000000028</v>
      </c>
      <c r="BR19" s="160" t="s">
        <v>30</v>
      </c>
      <c r="BS19" s="156">
        <f>[1]公表書式!G28</f>
        <v>0.751</v>
      </c>
      <c r="BT19" s="157" t="s">
        <v>51</v>
      </c>
      <c r="BU19" s="158">
        <f>[1]公表書式!I28</f>
        <v>1.5000000000000013</v>
      </c>
      <c r="BV19" s="160" t="s">
        <v>52</v>
      </c>
      <c r="BW19" s="156">
        <v>0.77800000000000002</v>
      </c>
      <c r="BX19" s="157" t="s">
        <v>29</v>
      </c>
      <c r="BY19" s="158">
        <v>2.7000000000000024</v>
      </c>
      <c r="BZ19" s="160" t="s">
        <v>30</v>
      </c>
      <c r="CA19" s="156">
        <v>0.78500000000000003</v>
      </c>
      <c r="CB19" s="157" t="s">
        <v>29</v>
      </c>
      <c r="CC19" s="158">
        <v>0.70000000000000062</v>
      </c>
      <c r="CD19" s="160" t="s">
        <v>30</v>
      </c>
      <c r="CE19" s="156">
        <v>0.81599999999999995</v>
      </c>
      <c r="CF19" s="157" t="s">
        <v>47</v>
      </c>
      <c r="CG19" s="158">
        <v>3.1</v>
      </c>
      <c r="CH19" s="160" t="s">
        <v>44</v>
      </c>
      <c r="CI19" s="156">
        <v>0.84699999999999998</v>
      </c>
      <c r="CJ19" s="157" t="s">
        <v>53</v>
      </c>
      <c r="CK19" s="158">
        <v>3.1000000000000028</v>
      </c>
      <c r="CL19" s="160" t="s">
        <v>54</v>
      </c>
      <c r="CM19" s="60">
        <f t="shared" si="4"/>
        <v>0.68400000000000005</v>
      </c>
      <c r="CN19" s="61">
        <f t="shared" si="5"/>
        <v>-7.5000000000000071</v>
      </c>
      <c r="CO19" s="60">
        <f t="shared" si="6"/>
        <v>0.88500000000000001</v>
      </c>
      <c r="CP19" s="61">
        <f t="shared" si="7"/>
        <v>3.5</v>
      </c>
    </row>
    <row r="20" spans="1:94" ht="26.25" customHeight="1" thickBot="1" x14ac:dyDescent="0.2">
      <c r="A20" s="32" t="s">
        <v>39</v>
      </c>
      <c r="B20" s="33"/>
      <c r="C20" s="105">
        <v>0.96099999999999997</v>
      </c>
      <c r="D20" s="106"/>
      <c r="E20" s="107"/>
      <c r="F20" s="108"/>
      <c r="G20" s="105">
        <v>0.96</v>
      </c>
      <c r="H20" s="106" t="s">
        <v>29</v>
      </c>
      <c r="I20" s="107">
        <v>-0.1</v>
      </c>
      <c r="J20" s="108" t="s">
        <v>30</v>
      </c>
      <c r="K20" s="105">
        <v>0.97299999999999998</v>
      </c>
      <c r="L20" s="106" t="s">
        <v>29</v>
      </c>
      <c r="M20" s="107">
        <v>1.3</v>
      </c>
      <c r="N20" s="109" t="s">
        <v>30</v>
      </c>
      <c r="O20" s="105">
        <v>0.97299999999999998</v>
      </c>
      <c r="P20" s="106" t="s">
        <v>29</v>
      </c>
      <c r="Q20" s="107">
        <v>0</v>
      </c>
      <c r="R20" s="110" t="s">
        <v>30</v>
      </c>
      <c r="S20" s="105">
        <v>0.93799999999999994</v>
      </c>
      <c r="T20" s="106" t="s">
        <v>29</v>
      </c>
      <c r="U20" s="107" t="s">
        <v>40</v>
      </c>
      <c r="V20" s="108" t="s">
        <v>30</v>
      </c>
      <c r="W20" s="111">
        <v>0.95099999999999996</v>
      </c>
      <c r="X20" s="106" t="s">
        <v>29</v>
      </c>
      <c r="Y20" s="107">
        <v>1.3</v>
      </c>
      <c r="Z20" s="108" t="s">
        <v>30</v>
      </c>
      <c r="AA20" s="113">
        <v>0.94099999999999995</v>
      </c>
      <c r="AB20" s="106" t="s">
        <v>29</v>
      </c>
      <c r="AC20" s="107">
        <v>-1</v>
      </c>
      <c r="AD20" s="108" t="s">
        <v>30</v>
      </c>
      <c r="AE20" s="113">
        <v>0.98299999999999998</v>
      </c>
      <c r="AF20" s="106" t="s">
        <v>29</v>
      </c>
      <c r="AG20" s="107">
        <v>4.2</v>
      </c>
      <c r="AH20" s="108" t="s">
        <v>30</v>
      </c>
      <c r="AI20" s="114">
        <v>1</v>
      </c>
      <c r="AJ20" s="106" t="s">
        <v>29</v>
      </c>
      <c r="AK20" s="107">
        <v>1.7</v>
      </c>
      <c r="AL20" s="110" t="s">
        <v>30</v>
      </c>
      <c r="AM20" s="115">
        <v>0.93500000000000005</v>
      </c>
      <c r="AN20" s="116" t="s">
        <v>29</v>
      </c>
      <c r="AO20" s="117">
        <v>-6.5</v>
      </c>
      <c r="AP20" s="118" t="s">
        <v>30</v>
      </c>
      <c r="AQ20" s="115">
        <v>0.97299999999999998</v>
      </c>
      <c r="AR20" s="116" t="s">
        <v>29</v>
      </c>
      <c r="AS20" s="117">
        <v>3.8</v>
      </c>
      <c r="AT20" s="118" t="s">
        <v>30</v>
      </c>
      <c r="AU20" s="115">
        <v>0.98699999999999999</v>
      </c>
      <c r="AV20" s="116" t="s">
        <v>29</v>
      </c>
      <c r="AW20" s="117">
        <v>1.4</v>
      </c>
      <c r="AX20" s="118" t="s">
        <v>30</v>
      </c>
      <c r="AY20" s="115">
        <v>0.95799999999999996</v>
      </c>
      <c r="AZ20" s="116" t="s">
        <v>29</v>
      </c>
      <c r="BA20" s="117">
        <v>-2.9</v>
      </c>
      <c r="BB20" s="118" t="s">
        <v>30</v>
      </c>
      <c r="BC20" s="161">
        <v>0.96899999999999997</v>
      </c>
      <c r="BD20" s="116" t="s">
        <v>29</v>
      </c>
      <c r="BE20" s="117">
        <v>1.1000000000000001</v>
      </c>
      <c r="BF20" s="162" t="s">
        <v>30</v>
      </c>
      <c r="BG20" s="115">
        <v>0.94699999999999995</v>
      </c>
      <c r="BH20" s="116" t="s">
        <v>29</v>
      </c>
      <c r="BI20" s="117">
        <v>-2.2000000000000002</v>
      </c>
      <c r="BJ20" s="162" t="s">
        <v>30</v>
      </c>
      <c r="BK20" s="115">
        <v>0.97199999999999998</v>
      </c>
      <c r="BL20" s="116" t="s">
        <v>29</v>
      </c>
      <c r="BM20" s="117">
        <v>2.5000000000000022</v>
      </c>
      <c r="BN20" s="162" t="s">
        <v>30</v>
      </c>
      <c r="BO20" s="115">
        <v>0.99199999999999999</v>
      </c>
      <c r="BP20" s="116" t="s">
        <v>29</v>
      </c>
      <c r="BQ20" s="117">
        <v>2.0000000000000018</v>
      </c>
      <c r="BR20" s="162" t="s">
        <v>30</v>
      </c>
      <c r="BS20" s="115">
        <f>[1]公表書式!G29</f>
        <v>0.98699999999999999</v>
      </c>
      <c r="BT20" s="116" t="s">
        <v>51</v>
      </c>
      <c r="BU20" s="117">
        <f>[1]公表書式!I29</f>
        <v>-0.50000000000000044</v>
      </c>
      <c r="BV20" s="162" t="s">
        <v>44</v>
      </c>
      <c r="BW20" s="115">
        <v>0.96899999999999997</v>
      </c>
      <c r="BX20" s="116" t="s">
        <v>29</v>
      </c>
      <c r="BY20" s="117">
        <v>-1.8000000000000016</v>
      </c>
      <c r="BZ20" s="162" t="s">
        <v>30</v>
      </c>
      <c r="CA20" s="115">
        <v>0.96399999999999997</v>
      </c>
      <c r="CB20" s="116" t="s">
        <v>29</v>
      </c>
      <c r="CC20" s="117">
        <v>-0.50000000000000044</v>
      </c>
      <c r="CD20" s="162" t="s">
        <v>30</v>
      </c>
      <c r="CE20" s="115">
        <v>0.98299999999999998</v>
      </c>
      <c r="CF20" s="116" t="s">
        <v>51</v>
      </c>
      <c r="CG20" s="117">
        <v>1.9</v>
      </c>
      <c r="CH20" s="162" t="s">
        <v>44</v>
      </c>
      <c r="CI20" s="115">
        <v>0.97599999999999998</v>
      </c>
      <c r="CJ20" s="116" t="s">
        <v>51</v>
      </c>
      <c r="CK20" s="117">
        <v>-0.70000000000000062</v>
      </c>
      <c r="CL20" s="162" t="s">
        <v>44</v>
      </c>
      <c r="CM20" s="60">
        <f t="shared" si="4"/>
        <v>0.93500000000000005</v>
      </c>
      <c r="CN20" s="61">
        <f t="shared" si="5"/>
        <v>-6.5</v>
      </c>
      <c r="CO20" s="60">
        <f t="shared" si="6"/>
        <v>1</v>
      </c>
      <c r="CP20" s="61">
        <f t="shared" si="7"/>
        <v>4.2</v>
      </c>
    </row>
    <row r="21" spans="1:94" ht="26.25" customHeight="1" thickTop="1" x14ac:dyDescent="0.15">
      <c r="A21" s="121" t="s">
        <v>41</v>
      </c>
      <c r="B21" s="122"/>
      <c r="C21" s="78">
        <v>0.872</v>
      </c>
      <c r="D21" s="123"/>
      <c r="E21" s="86"/>
      <c r="F21" s="124"/>
      <c r="G21" s="78">
        <v>0.879</v>
      </c>
      <c r="H21" s="123" t="s">
        <v>29</v>
      </c>
      <c r="I21" s="86">
        <v>0.7</v>
      </c>
      <c r="J21" s="124" t="s">
        <v>30</v>
      </c>
      <c r="K21" s="78">
        <v>0.84</v>
      </c>
      <c r="L21" s="123" t="s">
        <v>29</v>
      </c>
      <c r="M21" s="86">
        <v>-3.9</v>
      </c>
      <c r="N21" s="125" t="s">
        <v>30</v>
      </c>
      <c r="O21" s="78">
        <v>0.77900000000000003</v>
      </c>
      <c r="P21" s="123" t="s">
        <v>29</v>
      </c>
      <c r="Q21" s="86">
        <v>-6.1</v>
      </c>
      <c r="R21" s="126" t="s">
        <v>30</v>
      </c>
      <c r="S21" s="78">
        <v>0.78200000000000003</v>
      </c>
      <c r="T21" s="123" t="s">
        <v>29</v>
      </c>
      <c r="U21" s="86">
        <v>0.3</v>
      </c>
      <c r="V21" s="124" t="s">
        <v>30</v>
      </c>
      <c r="W21" s="78">
        <v>0.79100000000000004</v>
      </c>
      <c r="X21" s="123" t="s">
        <v>29</v>
      </c>
      <c r="Y21" s="86">
        <v>0.9</v>
      </c>
      <c r="Z21" s="124" t="s">
        <v>30</v>
      </c>
      <c r="AA21" s="127">
        <v>0.79500000000000004</v>
      </c>
      <c r="AB21" s="123" t="s">
        <v>29</v>
      </c>
      <c r="AC21" s="86">
        <v>0.4</v>
      </c>
      <c r="AD21" s="124" t="s">
        <v>30</v>
      </c>
      <c r="AE21" s="127">
        <v>0.751</v>
      </c>
      <c r="AF21" s="123" t="s">
        <v>29</v>
      </c>
      <c r="AG21" s="86">
        <v>-4.4000000000000004</v>
      </c>
      <c r="AH21" s="124" t="s">
        <v>30</v>
      </c>
      <c r="AI21" s="128">
        <v>0.76200000000000001</v>
      </c>
      <c r="AJ21" s="123" t="s">
        <v>29</v>
      </c>
      <c r="AK21" s="86">
        <v>1.1000000000000001</v>
      </c>
      <c r="AL21" s="126" t="s">
        <v>30</v>
      </c>
      <c r="AM21" s="129">
        <v>0.79400000000000004</v>
      </c>
      <c r="AN21" s="130" t="s">
        <v>29</v>
      </c>
      <c r="AO21" s="131">
        <v>3.2</v>
      </c>
      <c r="AP21" s="132" t="s">
        <v>30</v>
      </c>
      <c r="AQ21" s="129">
        <v>0.82799999999999996</v>
      </c>
      <c r="AR21" s="130" t="s">
        <v>29</v>
      </c>
      <c r="AS21" s="131">
        <v>3.4</v>
      </c>
      <c r="AT21" s="132" t="s">
        <v>30</v>
      </c>
      <c r="AU21" s="129">
        <v>0.83599999999999997</v>
      </c>
      <c r="AV21" s="130" t="s">
        <v>29</v>
      </c>
      <c r="AW21" s="133">
        <v>0.8</v>
      </c>
      <c r="AX21" s="132" t="s">
        <v>30</v>
      </c>
      <c r="AY21" s="129">
        <v>0.81899999999999995</v>
      </c>
      <c r="AZ21" s="130" t="s">
        <v>29</v>
      </c>
      <c r="BA21" s="133">
        <v>-1.7</v>
      </c>
      <c r="BB21" s="132" t="s">
        <v>30</v>
      </c>
      <c r="BC21" s="129">
        <v>0.755</v>
      </c>
      <c r="BD21" s="130" t="s">
        <v>29</v>
      </c>
      <c r="BE21" s="133">
        <v>-6.4</v>
      </c>
      <c r="BF21" s="163" t="s">
        <v>30</v>
      </c>
      <c r="BG21" s="129">
        <v>0.72699999999999998</v>
      </c>
      <c r="BH21" s="130" t="s">
        <v>29</v>
      </c>
      <c r="BI21" s="133">
        <v>-2.8</v>
      </c>
      <c r="BJ21" s="163" t="s">
        <v>30</v>
      </c>
      <c r="BK21" s="129">
        <v>0.75900000000000001</v>
      </c>
      <c r="BL21" s="130" t="s">
        <v>29</v>
      </c>
      <c r="BM21" s="133">
        <v>3.2000000000000028</v>
      </c>
      <c r="BN21" s="163" t="s">
        <v>30</v>
      </c>
      <c r="BO21" s="129">
        <v>0.77300000000000002</v>
      </c>
      <c r="BP21" s="130" t="s">
        <v>29</v>
      </c>
      <c r="BQ21" s="133">
        <v>1.4000000000000012</v>
      </c>
      <c r="BR21" s="163" t="s">
        <v>30</v>
      </c>
      <c r="BS21" s="129">
        <f>[1]公表書式!G30</f>
        <v>0.78500000000000003</v>
      </c>
      <c r="BT21" s="130" t="s">
        <v>51</v>
      </c>
      <c r="BU21" s="133">
        <f>[1]公表書式!I30</f>
        <v>1.2000000000000011</v>
      </c>
      <c r="BV21" s="163" t="s">
        <v>44</v>
      </c>
      <c r="BW21" s="129">
        <v>0.80700000000000005</v>
      </c>
      <c r="BX21" s="130" t="s">
        <v>29</v>
      </c>
      <c r="BY21" s="133">
        <v>2.200000000000002</v>
      </c>
      <c r="BZ21" s="163" t="s">
        <v>30</v>
      </c>
      <c r="CA21" s="129">
        <v>0.80900000000000005</v>
      </c>
      <c r="CB21" s="130" t="s">
        <v>29</v>
      </c>
      <c r="CC21" s="133">
        <v>0.20000000000000018</v>
      </c>
      <c r="CD21" s="163" t="s">
        <v>30</v>
      </c>
      <c r="CE21" s="129">
        <v>0.84699999999999998</v>
      </c>
      <c r="CF21" s="130" t="s">
        <v>51</v>
      </c>
      <c r="CG21" s="133">
        <v>3.8</v>
      </c>
      <c r="CH21" s="163" t="s">
        <v>44</v>
      </c>
      <c r="CI21" s="129">
        <v>0.86499999999999999</v>
      </c>
      <c r="CJ21" s="130" t="s">
        <v>51</v>
      </c>
      <c r="CK21" s="133">
        <v>1.8000000000000016</v>
      </c>
      <c r="CL21" s="163" t="s">
        <v>44</v>
      </c>
      <c r="CM21" s="60">
        <f t="shared" si="4"/>
        <v>0.72699999999999998</v>
      </c>
      <c r="CN21" s="61">
        <f t="shared" si="5"/>
        <v>-6.4</v>
      </c>
      <c r="CO21" s="60">
        <f t="shared" si="6"/>
        <v>0.879</v>
      </c>
      <c r="CP21" s="61">
        <f t="shared" si="7"/>
        <v>3.8</v>
      </c>
    </row>
    <row r="22" spans="1:94" x14ac:dyDescent="0.15">
      <c r="A22" s="8"/>
      <c r="B22" s="8"/>
      <c r="C22" s="8"/>
      <c r="D22" s="9"/>
      <c r="E22" s="10"/>
      <c r="F22" s="8"/>
      <c r="G22" s="8"/>
      <c r="H22" s="9"/>
      <c r="I22" s="10"/>
      <c r="J22" s="8"/>
      <c r="K22" s="8"/>
      <c r="L22" s="9"/>
      <c r="M22" s="10"/>
      <c r="N22" s="8"/>
      <c r="O22" s="8"/>
      <c r="P22" s="9"/>
      <c r="Q22" s="10"/>
      <c r="R22" s="8"/>
      <c r="S22" s="11"/>
      <c r="T22" s="9"/>
      <c r="U22" s="10"/>
      <c r="V22" s="8"/>
      <c r="W22" s="12"/>
      <c r="X22" s="9"/>
      <c r="Y22" s="10"/>
      <c r="Z22" s="8"/>
      <c r="AA22" s="12"/>
      <c r="AB22" s="9"/>
      <c r="AC22" s="10"/>
      <c r="AD22" s="8"/>
      <c r="AE22" s="12"/>
      <c r="AF22" s="13"/>
      <c r="AG22" s="10"/>
      <c r="AH22" s="8"/>
      <c r="AI22" s="12"/>
      <c r="AJ22" s="9"/>
      <c r="AK22" s="10"/>
      <c r="AL22" s="8"/>
      <c r="AM22" s="14"/>
      <c r="AN22" s="15"/>
      <c r="AO22" s="16"/>
      <c r="AP22" s="17"/>
      <c r="AQ22" s="14"/>
      <c r="AR22" s="15"/>
      <c r="AS22" s="16"/>
      <c r="AT22" s="17"/>
      <c r="AU22" s="14"/>
      <c r="AV22" s="15"/>
      <c r="AW22" s="16"/>
      <c r="AX22" s="17"/>
      <c r="AY22" s="14"/>
      <c r="AZ22" s="15"/>
      <c r="BA22" s="16"/>
      <c r="BB22" s="17"/>
      <c r="BC22" s="14"/>
      <c r="BD22" s="15"/>
      <c r="BE22" s="18"/>
      <c r="BF22" s="17"/>
      <c r="BG22" s="14"/>
      <c r="BH22" s="15"/>
      <c r="BI22" s="18"/>
      <c r="BJ22" s="17"/>
      <c r="BK22" s="14"/>
      <c r="BL22" s="15"/>
      <c r="BM22" s="18"/>
      <c r="BN22" s="17"/>
      <c r="BO22" s="14"/>
      <c r="BP22" s="15"/>
      <c r="BQ22" s="18"/>
      <c r="BR22" s="17"/>
      <c r="BS22" s="14"/>
      <c r="BT22" s="14"/>
      <c r="BU22" s="14"/>
      <c r="BV22" s="14"/>
      <c r="BW22" s="14"/>
      <c r="BX22" s="15"/>
      <c r="BY22" s="18"/>
      <c r="BZ22" s="17"/>
      <c r="CA22" s="14"/>
      <c r="CB22" s="15"/>
      <c r="CC22" s="18"/>
      <c r="CD22" s="17"/>
      <c r="CE22" s="14"/>
      <c r="CF22" s="15"/>
      <c r="CG22" s="18"/>
      <c r="CH22" s="17"/>
      <c r="CI22" s="14"/>
      <c r="CJ22" s="15"/>
      <c r="CK22" s="18"/>
      <c r="CL22" s="17"/>
    </row>
    <row r="23" spans="1:94" ht="22.5" customHeight="1" x14ac:dyDescent="0.15">
      <c r="A23" s="20" t="s">
        <v>55</v>
      </c>
      <c r="B23" s="21"/>
      <c r="C23" s="22"/>
      <c r="D23" s="23"/>
      <c r="E23" s="24"/>
      <c r="F23" s="22"/>
      <c r="G23" s="22"/>
      <c r="H23" s="23"/>
      <c r="I23" s="24"/>
      <c r="J23" s="22"/>
      <c r="K23" s="22"/>
      <c r="L23" s="23"/>
      <c r="M23" s="24"/>
      <c r="N23" s="22"/>
      <c r="O23" s="22"/>
      <c r="P23" s="23"/>
      <c r="Q23" s="24"/>
      <c r="R23" s="22"/>
      <c r="S23" s="22"/>
      <c r="T23" s="25"/>
      <c r="U23" s="26"/>
      <c r="V23" s="27"/>
      <c r="W23" s="28"/>
      <c r="X23" s="29"/>
      <c r="Y23" s="30"/>
      <c r="Z23" s="31"/>
      <c r="AA23" s="12"/>
      <c r="AB23" s="9"/>
      <c r="AC23" s="10"/>
      <c r="AD23" s="8"/>
      <c r="AE23" s="12"/>
      <c r="AF23" s="13"/>
      <c r="AG23" s="10"/>
      <c r="AH23" s="8"/>
      <c r="AI23" s="12"/>
      <c r="AJ23" s="9"/>
      <c r="AK23" s="10"/>
      <c r="AL23" s="8"/>
      <c r="AM23" s="14"/>
      <c r="AN23" s="15"/>
      <c r="AO23" s="16"/>
      <c r="AP23" s="17"/>
      <c r="AQ23" s="14"/>
      <c r="AR23" s="15"/>
      <c r="AS23" s="16"/>
      <c r="AT23" s="17"/>
      <c r="AU23" s="14"/>
      <c r="AV23" s="15"/>
      <c r="AW23" s="16"/>
      <c r="AX23" s="17"/>
      <c r="AY23" s="14"/>
      <c r="AZ23" s="15"/>
      <c r="BA23" s="16"/>
      <c r="BB23" s="17"/>
      <c r="BC23" s="14"/>
      <c r="BD23" s="15"/>
      <c r="BE23" s="18"/>
      <c r="BF23" s="17"/>
      <c r="BG23" s="14"/>
      <c r="BH23" s="15"/>
      <c r="BI23" s="18"/>
      <c r="BJ23" s="17"/>
      <c r="BK23" s="14"/>
      <c r="BL23" s="15"/>
      <c r="BM23" s="18"/>
      <c r="BN23" s="17"/>
      <c r="BO23" s="14"/>
      <c r="BP23" s="15"/>
      <c r="BQ23" s="18"/>
      <c r="BR23" s="17"/>
      <c r="BS23" s="14"/>
      <c r="BT23" s="14"/>
      <c r="BU23" s="14"/>
      <c r="BV23" s="14"/>
      <c r="BW23" s="14"/>
      <c r="BX23" s="15"/>
      <c r="BY23" s="18"/>
      <c r="BZ23" s="17"/>
      <c r="CA23" s="14"/>
      <c r="CB23" s="15"/>
      <c r="CC23" s="18"/>
      <c r="CD23" s="17"/>
      <c r="CE23" s="14"/>
      <c r="CF23" s="15"/>
      <c r="CG23" s="18"/>
      <c r="CH23" s="17"/>
      <c r="CI23" s="14"/>
      <c r="CJ23" s="15"/>
      <c r="CK23" s="18"/>
      <c r="CL23" s="17"/>
    </row>
    <row r="24" spans="1:94" ht="26.25" customHeight="1" thickBot="1" x14ac:dyDescent="0.2">
      <c r="A24" s="32" t="s">
        <v>3</v>
      </c>
      <c r="B24" s="33"/>
      <c r="C24" s="34" t="s">
        <v>4</v>
      </c>
      <c r="D24" s="35"/>
      <c r="E24" s="35"/>
      <c r="F24" s="35"/>
      <c r="G24" s="37" t="s">
        <v>5</v>
      </c>
      <c r="H24" s="35"/>
      <c r="I24" s="35"/>
      <c r="J24" s="36"/>
      <c r="K24" s="37" t="s">
        <v>6</v>
      </c>
      <c r="L24" s="35"/>
      <c r="M24" s="35"/>
      <c r="N24" s="36"/>
      <c r="O24" s="37" t="s">
        <v>7</v>
      </c>
      <c r="P24" s="35"/>
      <c r="Q24" s="35"/>
      <c r="R24" s="36"/>
      <c r="S24" s="37" t="s">
        <v>8</v>
      </c>
      <c r="T24" s="35"/>
      <c r="U24" s="35"/>
      <c r="V24" s="36"/>
      <c r="W24" s="37" t="s">
        <v>9</v>
      </c>
      <c r="X24" s="35"/>
      <c r="Y24" s="35"/>
      <c r="Z24" s="36"/>
      <c r="AA24" s="37" t="s">
        <v>10</v>
      </c>
      <c r="AB24" s="35"/>
      <c r="AC24" s="35"/>
      <c r="AD24" s="36"/>
      <c r="AE24" s="37" t="s">
        <v>11</v>
      </c>
      <c r="AF24" s="35"/>
      <c r="AG24" s="35"/>
      <c r="AH24" s="36"/>
      <c r="AI24" s="37" t="s">
        <v>12</v>
      </c>
      <c r="AJ24" s="35"/>
      <c r="AK24" s="35"/>
      <c r="AL24" s="36"/>
      <c r="AM24" s="38" t="s">
        <v>13</v>
      </c>
      <c r="AN24" s="39"/>
      <c r="AO24" s="39"/>
      <c r="AP24" s="40"/>
      <c r="AQ24" s="38" t="s">
        <v>14</v>
      </c>
      <c r="AR24" s="39"/>
      <c r="AS24" s="39"/>
      <c r="AT24" s="40"/>
      <c r="AU24" s="38" t="s">
        <v>15</v>
      </c>
      <c r="AV24" s="39"/>
      <c r="AW24" s="39"/>
      <c r="AX24" s="40"/>
      <c r="AY24" s="38" t="s">
        <v>16</v>
      </c>
      <c r="AZ24" s="39"/>
      <c r="BA24" s="39"/>
      <c r="BB24" s="40"/>
      <c r="BC24" s="38" t="s">
        <v>17</v>
      </c>
      <c r="BD24" s="39"/>
      <c r="BE24" s="39"/>
      <c r="BF24" s="40"/>
      <c r="BG24" s="38" t="s">
        <v>18</v>
      </c>
      <c r="BH24" s="39"/>
      <c r="BI24" s="39"/>
      <c r="BJ24" s="40"/>
      <c r="BK24" s="38" t="s">
        <v>19</v>
      </c>
      <c r="BL24" s="39"/>
      <c r="BM24" s="39"/>
      <c r="BN24" s="40"/>
      <c r="BO24" s="38" t="s">
        <v>20</v>
      </c>
      <c r="BP24" s="39"/>
      <c r="BQ24" s="39"/>
      <c r="BR24" s="40"/>
      <c r="BS24" s="38" t="s">
        <v>21</v>
      </c>
      <c r="BT24" s="39"/>
      <c r="BU24" s="39"/>
      <c r="BV24" s="40"/>
      <c r="BW24" s="39" t="s">
        <v>22</v>
      </c>
      <c r="BX24" s="39"/>
      <c r="BY24" s="39"/>
      <c r="BZ24" s="40"/>
      <c r="CA24" s="39" t="s">
        <v>23</v>
      </c>
      <c r="CB24" s="39"/>
      <c r="CC24" s="39"/>
      <c r="CD24" s="40"/>
      <c r="CE24" s="39" t="s">
        <v>24</v>
      </c>
      <c r="CF24" s="39"/>
      <c r="CG24" s="39"/>
      <c r="CH24" s="40"/>
      <c r="CI24" s="39" t="s">
        <v>25</v>
      </c>
      <c r="CJ24" s="39"/>
      <c r="CK24" s="39"/>
      <c r="CL24" s="40"/>
    </row>
    <row r="25" spans="1:94" ht="26.25" customHeight="1" thickTop="1" x14ac:dyDescent="0.15">
      <c r="A25" s="42" t="s">
        <v>28</v>
      </c>
      <c r="B25" s="146"/>
      <c r="C25" s="48">
        <v>0.76</v>
      </c>
      <c r="D25" s="79"/>
      <c r="E25" s="53"/>
      <c r="F25" s="80"/>
      <c r="G25" s="48">
        <v>0.78800000000000003</v>
      </c>
      <c r="H25" s="79" t="s">
        <v>29</v>
      </c>
      <c r="I25" s="53">
        <v>2.8</v>
      </c>
      <c r="J25" s="80" t="s">
        <v>30</v>
      </c>
      <c r="K25" s="48">
        <v>0.73499999999999999</v>
      </c>
      <c r="L25" s="79" t="s">
        <v>29</v>
      </c>
      <c r="M25" s="53">
        <v>-5.3</v>
      </c>
      <c r="N25" s="81" t="s">
        <v>30</v>
      </c>
      <c r="O25" s="48">
        <v>0.68799999999999994</v>
      </c>
      <c r="P25" s="79" t="s">
        <v>29</v>
      </c>
      <c r="Q25" s="53">
        <v>-4.7</v>
      </c>
      <c r="R25" s="54" t="s">
        <v>30</v>
      </c>
      <c r="S25" s="48">
        <v>0.71</v>
      </c>
      <c r="T25" s="79" t="s">
        <v>29</v>
      </c>
      <c r="U25" s="53">
        <v>2.2000000000000002</v>
      </c>
      <c r="V25" s="80" t="s">
        <v>30</v>
      </c>
      <c r="W25" s="164">
        <v>0.73599999999999999</v>
      </c>
      <c r="X25" s="165" t="s">
        <v>29</v>
      </c>
      <c r="Y25" s="166">
        <v>2.6</v>
      </c>
      <c r="Z25" s="167" t="s">
        <v>30</v>
      </c>
      <c r="AA25" s="168">
        <v>0.73599999999999999</v>
      </c>
      <c r="AB25" s="165" t="s">
        <v>29</v>
      </c>
      <c r="AC25" s="166">
        <v>0</v>
      </c>
      <c r="AD25" s="167" t="s">
        <v>30</v>
      </c>
      <c r="AE25" s="168">
        <v>0.72399999999999998</v>
      </c>
      <c r="AF25" s="165" t="s">
        <v>29</v>
      </c>
      <c r="AG25" s="166">
        <v>-1.2</v>
      </c>
      <c r="AH25" s="167" t="s">
        <v>30</v>
      </c>
      <c r="AI25" s="169">
        <v>0.72899999999999998</v>
      </c>
      <c r="AJ25" s="165" t="s">
        <v>29</v>
      </c>
      <c r="AK25" s="166">
        <v>0.5</v>
      </c>
      <c r="AL25" s="170" t="s">
        <v>30</v>
      </c>
      <c r="AM25" s="169">
        <v>0.755</v>
      </c>
      <c r="AN25" s="165" t="s">
        <v>29</v>
      </c>
      <c r="AO25" s="166">
        <v>2.6</v>
      </c>
      <c r="AP25" s="170" t="s">
        <v>30</v>
      </c>
      <c r="AQ25" s="169">
        <v>0.78200000000000003</v>
      </c>
      <c r="AR25" s="165" t="s">
        <v>29</v>
      </c>
      <c r="AS25" s="166">
        <v>2.7</v>
      </c>
      <c r="AT25" s="170" t="s">
        <v>30</v>
      </c>
      <c r="AU25" s="169">
        <v>0.81399999999999995</v>
      </c>
      <c r="AV25" s="165" t="s">
        <v>29</v>
      </c>
      <c r="AW25" s="166">
        <v>3.2</v>
      </c>
      <c r="AX25" s="170" t="s">
        <v>30</v>
      </c>
      <c r="AY25" s="169">
        <v>0.80500000000000005</v>
      </c>
      <c r="AZ25" s="165" t="s">
        <v>29</v>
      </c>
      <c r="BA25" s="166">
        <v>-0.9</v>
      </c>
      <c r="BB25" s="170" t="s">
        <v>30</v>
      </c>
      <c r="BC25" s="84">
        <v>0.73199999999999998</v>
      </c>
      <c r="BD25" s="85" t="s">
        <v>29</v>
      </c>
      <c r="BE25" s="57">
        <v>-7.3000000000000096</v>
      </c>
      <c r="BF25" s="147" t="s">
        <v>30</v>
      </c>
      <c r="BG25" s="84">
        <v>0.67400000000000004</v>
      </c>
      <c r="BH25" s="85" t="s">
        <v>29</v>
      </c>
      <c r="BI25" s="57">
        <v>-5.7999999999999936</v>
      </c>
      <c r="BJ25" s="147" t="s">
        <v>30</v>
      </c>
      <c r="BK25" s="84">
        <v>0.70499999999999996</v>
      </c>
      <c r="BL25" s="85" t="s">
        <v>29</v>
      </c>
      <c r="BM25" s="57">
        <v>3.0999999999999917</v>
      </c>
      <c r="BN25" s="147" t="s">
        <v>30</v>
      </c>
      <c r="BO25" s="84">
        <v>0.75600000000000001</v>
      </c>
      <c r="BP25" s="85" t="s">
        <v>29</v>
      </c>
      <c r="BQ25" s="57">
        <v>5.100000000000005</v>
      </c>
      <c r="BR25" s="147" t="s">
        <v>30</v>
      </c>
      <c r="BS25" s="84">
        <f>[1]公表書式!G38</f>
        <v>0.77200000000000002</v>
      </c>
      <c r="BT25" s="85" t="s">
        <v>51</v>
      </c>
      <c r="BU25" s="57">
        <f>[1]公表書式!I38</f>
        <v>1.6000000000000014</v>
      </c>
      <c r="BV25" s="147" t="s">
        <v>44</v>
      </c>
      <c r="BW25" s="84">
        <v>0.81899999999999995</v>
      </c>
      <c r="BX25" s="85" t="s">
        <v>29</v>
      </c>
      <c r="BY25" s="57">
        <v>4.6999999999999931</v>
      </c>
      <c r="BZ25" s="147" t="s">
        <v>30</v>
      </c>
      <c r="CA25" s="84">
        <v>0.82</v>
      </c>
      <c r="CB25" s="85" t="s">
        <v>29</v>
      </c>
      <c r="CC25" s="57">
        <v>0.10000000000000009</v>
      </c>
      <c r="CD25" s="147" t="s">
        <v>30</v>
      </c>
      <c r="CE25" s="84">
        <v>0.872</v>
      </c>
      <c r="CF25" s="85" t="s">
        <v>51</v>
      </c>
      <c r="CG25" s="57">
        <v>5.2</v>
      </c>
      <c r="CH25" s="147" t="s">
        <v>44</v>
      </c>
      <c r="CI25" s="84">
        <v>0.87</v>
      </c>
      <c r="CJ25" s="85" t="s">
        <v>51</v>
      </c>
      <c r="CK25" s="57">
        <v>-0.20000000000000018</v>
      </c>
      <c r="CL25" s="147" t="s">
        <v>44</v>
      </c>
      <c r="CM25" s="60">
        <f>MIN(C25,G25,K25,O25,S25,W25,AA25,AE25,AI25,AM25,AQ25,AU25,AY25,BC25,BG25,BK25,BO25,BS25,BW25,CA25,CE25,CI25)</f>
        <v>0.67400000000000004</v>
      </c>
      <c r="CN25" s="61">
        <f>MIN(BE25,BA25,AW25,AS25,AO25,AK25,AG25,AC25,Y25,U25,Q25,M25,I25,E25,BI25,BM25,BQ25,BU25,BY25,CC25,CG25,CK25)</f>
        <v>-7.3000000000000096</v>
      </c>
      <c r="CO25" s="60">
        <f>MAX(C25,G25,K25,O25,S25,W25,AA25,AE25,AI25,AM25,AQ25,AU25,AY25,BC25,BG25,BK25,BO25,BS25,BW25,CA25,CE25,CI25)</f>
        <v>0.872</v>
      </c>
      <c r="CP25" s="61">
        <f>MAX(E25,I25,M25,Q25,U25,Y25,AC25,AG25,AK25,AO25,AS25,AW25,BA25,BE25,BI25,BM25,BQ25,BU25,BY25,CC25,CG25,CK25)</f>
        <v>5.2</v>
      </c>
    </row>
    <row r="26" spans="1:94" ht="26.25" customHeight="1" x14ac:dyDescent="0.15">
      <c r="A26" s="42" t="s">
        <v>56</v>
      </c>
      <c r="B26" s="62" t="s">
        <v>32</v>
      </c>
      <c r="C26" s="63">
        <v>0.76400000000000001</v>
      </c>
      <c r="D26" s="64"/>
      <c r="E26" s="65"/>
      <c r="F26" s="66"/>
      <c r="G26" s="63">
        <v>0.77300000000000002</v>
      </c>
      <c r="H26" s="64" t="s">
        <v>29</v>
      </c>
      <c r="I26" s="65">
        <v>0.9</v>
      </c>
      <c r="J26" s="66" t="s">
        <v>30</v>
      </c>
      <c r="K26" s="63">
        <v>0.78300000000000003</v>
      </c>
      <c r="L26" s="64" t="s">
        <v>29</v>
      </c>
      <c r="M26" s="65">
        <v>1</v>
      </c>
      <c r="N26" s="67" t="s">
        <v>30</v>
      </c>
      <c r="O26" s="63">
        <v>0.78</v>
      </c>
      <c r="P26" s="64" t="s">
        <v>29</v>
      </c>
      <c r="Q26" s="65">
        <v>-0.3</v>
      </c>
      <c r="R26" s="68" t="s">
        <v>30</v>
      </c>
      <c r="S26" s="63">
        <v>0.80300000000000005</v>
      </c>
      <c r="T26" s="64" t="s">
        <v>29</v>
      </c>
      <c r="U26" s="65">
        <v>2.2999999999999998</v>
      </c>
      <c r="V26" s="66" t="s">
        <v>30</v>
      </c>
      <c r="W26" s="171">
        <v>0.78300000000000003</v>
      </c>
      <c r="X26" s="172" t="s">
        <v>29</v>
      </c>
      <c r="Y26" s="173" t="s">
        <v>57</v>
      </c>
      <c r="Z26" s="174" t="s">
        <v>30</v>
      </c>
      <c r="AA26" s="175">
        <v>0.78500000000000003</v>
      </c>
      <c r="AB26" s="172" t="s">
        <v>29</v>
      </c>
      <c r="AC26" s="173">
        <v>0.2</v>
      </c>
      <c r="AD26" s="174" t="s">
        <v>30</v>
      </c>
      <c r="AE26" s="175">
        <v>0.73399999999999999</v>
      </c>
      <c r="AF26" s="172" t="s">
        <v>29</v>
      </c>
      <c r="AG26" s="173">
        <v>-5.0999999999999996</v>
      </c>
      <c r="AH26" s="174" t="s">
        <v>30</v>
      </c>
      <c r="AI26" s="176">
        <v>0.79800000000000004</v>
      </c>
      <c r="AJ26" s="172" t="s">
        <v>29</v>
      </c>
      <c r="AK26" s="173">
        <v>6.4</v>
      </c>
      <c r="AL26" s="177" t="s">
        <v>30</v>
      </c>
      <c r="AM26" s="176">
        <v>0.76800000000000002</v>
      </c>
      <c r="AN26" s="172" t="s">
        <v>29</v>
      </c>
      <c r="AO26" s="173">
        <v>-3</v>
      </c>
      <c r="AP26" s="177" t="s">
        <v>30</v>
      </c>
      <c r="AQ26" s="176">
        <v>0.82599999999999996</v>
      </c>
      <c r="AR26" s="172" t="s">
        <v>29</v>
      </c>
      <c r="AS26" s="173">
        <v>5.8</v>
      </c>
      <c r="AT26" s="177" t="s">
        <v>30</v>
      </c>
      <c r="AU26" s="176">
        <v>0.85599999999999998</v>
      </c>
      <c r="AV26" s="172" t="s">
        <v>29</v>
      </c>
      <c r="AW26" s="65">
        <v>3</v>
      </c>
      <c r="AX26" s="177" t="s">
        <v>30</v>
      </c>
      <c r="AY26" s="176">
        <v>0.86399999999999999</v>
      </c>
      <c r="AZ26" s="172" t="s">
        <v>29</v>
      </c>
      <c r="BA26" s="65">
        <v>0.8</v>
      </c>
      <c r="BB26" s="177" t="s">
        <v>30</v>
      </c>
      <c r="BC26" s="71">
        <v>0.85099999999999998</v>
      </c>
      <c r="BD26" s="72" t="s">
        <v>29</v>
      </c>
      <c r="BE26" s="73">
        <v>-1.3</v>
      </c>
      <c r="BF26" s="148" t="s">
        <v>30</v>
      </c>
      <c r="BG26" s="71">
        <v>0.78100000000000003</v>
      </c>
      <c r="BH26" s="72" t="s">
        <v>29</v>
      </c>
      <c r="BI26" s="73">
        <v>-6.9999999999999947</v>
      </c>
      <c r="BJ26" s="148" t="s">
        <v>30</v>
      </c>
      <c r="BK26" s="71">
        <v>0.81200000000000006</v>
      </c>
      <c r="BL26" s="72" t="s">
        <v>29</v>
      </c>
      <c r="BM26" s="73">
        <v>3.1000000000000028</v>
      </c>
      <c r="BN26" s="148" t="s">
        <v>30</v>
      </c>
      <c r="BO26" s="71">
        <v>0.81599999999999995</v>
      </c>
      <c r="BP26" s="72" t="s">
        <v>29</v>
      </c>
      <c r="BQ26" s="73">
        <v>0.39999999999998925</v>
      </c>
      <c r="BR26" s="148" t="s">
        <v>30</v>
      </c>
      <c r="BS26" s="71">
        <f>[1]公表書式!G39</f>
        <v>0.83899999999999997</v>
      </c>
      <c r="BT26" s="72" t="s">
        <v>51</v>
      </c>
      <c r="BU26" s="73">
        <f>[1]公表書式!I39</f>
        <v>2.300000000000002</v>
      </c>
      <c r="BV26" s="148" t="s">
        <v>44</v>
      </c>
      <c r="BW26" s="71">
        <v>0.86799999999999999</v>
      </c>
      <c r="BX26" s="72" t="s">
        <v>29</v>
      </c>
      <c r="BY26" s="73">
        <v>2.9000000000000026</v>
      </c>
      <c r="BZ26" s="148" t="s">
        <v>30</v>
      </c>
      <c r="CA26" s="71">
        <v>0.878</v>
      </c>
      <c r="CB26" s="72" t="s">
        <v>29</v>
      </c>
      <c r="CC26" s="73">
        <v>1.0000000000000009</v>
      </c>
      <c r="CD26" s="148" t="s">
        <v>30</v>
      </c>
      <c r="CE26" s="71">
        <v>0.85599999999999998</v>
      </c>
      <c r="CF26" s="72" t="s">
        <v>51</v>
      </c>
      <c r="CG26" s="73">
        <v>-2.2000000000000002</v>
      </c>
      <c r="CH26" s="148" t="s">
        <v>52</v>
      </c>
      <c r="CI26" s="71">
        <v>0.87</v>
      </c>
      <c r="CJ26" s="72" t="s">
        <v>51</v>
      </c>
      <c r="CK26" s="73">
        <v>1.4000000000000012</v>
      </c>
      <c r="CL26" s="148" t="s">
        <v>52</v>
      </c>
      <c r="CM26" s="60">
        <f t="shared" ref="CM26:CM29" si="8">MIN(C26,G26,K26,O26,S26,W26,AA26,AE26,AI26,AM26,AQ26,AU26,AY26,BC26,BG26,BK26,BO26,BS26,BW26,CA26,CE26,CI26)</f>
        <v>0.73399999999999999</v>
      </c>
      <c r="CN26" s="61">
        <f t="shared" ref="CN26:CN29" si="9">MIN(BE26,BA26,AW26,AS26,AO26,AK26,AG26,AC26,Y26,U26,Q26,M26,I26,E26,BI26,BM26,BQ26,BU26,BY26,CC26,CG26,CK26)</f>
        <v>-6.9999999999999947</v>
      </c>
      <c r="CO26" s="60">
        <f t="shared" ref="CO26:CO29" si="10">MAX(C26,G26,K26,O26,S26,W26,AA26,AE26,AI26,AM26,AQ26,AU26,AY26,BC26,BG26,BK26,BO26,BS26,BW26,CA26,CE26,CI26)</f>
        <v>0.878</v>
      </c>
      <c r="CP26" s="61">
        <f t="shared" ref="CP26:CP29" si="11">MAX(E26,I26,M26,Q26,U26,Y26,AC26,AG26,AK26,AO26,AS26,AW26,BA26,BE26,BI26,BM26,BQ26,BU26,BY26,CC26,CG26,CK26)</f>
        <v>6.4</v>
      </c>
    </row>
    <row r="27" spans="1:94" ht="26.25" customHeight="1" x14ac:dyDescent="0.15">
      <c r="A27" s="42"/>
      <c r="B27" s="77" t="s">
        <v>35</v>
      </c>
      <c r="C27" s="78">
        <v>0.75900000000000001</v>
      </c>
      <c r="D27" s="79"/>
      <c r="E27" s="53"/>
      <c r="F27" s="80"/>
      <c r="G27" s="78">
        <v>0.79200000000000004</v>
      </c>
      <c r="H27" s="79" t="s">
        <v>29</v>
      </c>
      <c r="I27" s="53">
        <v>3.3</v>
      </c>
      <c r="J27" s="80" t="s">
        <v>30</v>
      </c>
      <c r="K27" s="78">
        <v>0.71899999999999997</v>
      </c>
      <c r="L27" s="79" t="s">
        <v>29</v>
      </c>
      <c r="M27" s="53">
        <v>-7.3</v>
      </c>
      <c r="N27" s="81" t="s">
        <v>30</v>
      </c>
      <c r="O27" s="78">
        <v>0.66100000000000003</v>
      </c>
      <c r="P27" s="79" t="s">
        <v>29</v>
      </c>
      <c r="Q27" s="53">
        <v>-5.8</v>
      </c>
      <c r="R27" s="54" t="s">
        <v>30</v>
      </c>
      <c r="S27" s="78">
        <v>0.68200000000000005</v>
      </c>
      <c r="T27" s="79" t="s">
        <v>29</v>
      </c>
      <c r="U27" s="53">
        <v>2.1</v>
      </c>
      <c r="V27" s="80" t="s">
        <v>30</v>
      </c>
      <c r="W27" s="164">
        <v>0.72199999999999998</v>
      </c>
      <c r="X27" s="165" t="s">
        <v>29</v>
      </c>
      <c r="Y27" s="166">
        <v>4</v>
      </c>
      <c r="Z27" s="167" t="s">
        <v>30</v>
      </c>
      <c r="AA27" s="168">
        <v>0.72099999999999997</v>
      </c>
      <c r="AB27" s="165" t="s">
        <v>29</v>
      </c>
      <c r="AC27" s="166">
        <v>-0.1</v>
      </c>
      <c r="AD27" s="167" t="s">
        <v>30</v>
      </c>
      <c r="AE27" s="168">
        <v>0.72199999999999998</v>
      </c>
      <c r="AF27" s="165" t="s">
        <v>29</v>
      </c>
      <c r="AG27" s="166">
        <v>0.1</v>
      </c>
      <c r="AH27" s="167" t="s">
        <v>30</v>
      </c>
      <c r="AI27" s="169">
        <v>0.71</v>
      </c>
      <c r="AJ27" s="165" t="s">
        <v>29</v>
      </c>
      <c r="AK27" s="166">
        <v>-1.2</v>
      </c>
      <c r="AL27" s="170" t="s">
        <v>30</v>
      </c>
      <c r="AM27" s="169">
        <v>0.751</v>
      </c>
      <c r="AN27" s="165" t="s">
        <v>29</v>
      </c>
      <c r="AO27" s="166">
        <v>4.0999999999999996</v>
      </c>
      <c r="AP27" s="170" t="s">
        <v>30</v>
      </c>
      <c r="AQ27" s="169">
        <v>0.76800000000000002</v>
      </c>
      <c r="AR27" s="165" t="s">
        <v>29</v>
      </c>
      <c r="AS27" s="166">
        <v>1.7</v>
      </c>
      <c r="AT27" s="170" t="s">
        <v>30</v>
      </c>
      <c r="AU27" s="169">
        <v>0.79900000000000004</v>
      </c>
      <c r="AV27" s="165" t="s">
        <v>29</v>
      </c>
      <c r="AW27" s="166">
        <v>3.1</v>
      </c>
      <c r="AX27" s="170" t="s">
        <v>30</v>
      </c>
      <c r="AY27" s="169">
        <v>0.78500000000000003</v>
      </c>
      <c r="AZ27" s="165" t="s">
        <v>29</v>
      </c>
      <c r="BA27" s="166">
        <v>-1.4</v>
      </c>
      <c r="BB27" s="170" t="s">
        <v>30</v>
      </c>
      <c r="BC27" s="84">
        <v>0.69</v>
      </c>
      <c r="BD27" s="85" t="s">
        <v>29</v>
      </c>
      <c r="BE27" s="57">
        <v>-9.5000000000000089</v>
      </c>
      <c r="BF27" s="147" t="s">
        <v>30</v>
      </c>
      <c r="BG27" s="84">
        <v>0.63900000000000001</v>
      </c>
      <c r="BH27" s="85" t="s">
        <v>29</v>
      </c>
      <c r="BI27" s="57">
        <v>-5.0999999999999934</v>
      </c>
      <c r="BJ27" s="147" t="s">
        <v>30</v>
      </c>
      <c r="BK27" s="84">
        <v>0.66800000000000004</v>
      </c>
      <c r="BL27" s="85" t="s">
        <v>29</v>
      </c>
      <c r="BM27" s="57">
        <v>2.9000000000000026</v>
      </c>
      <c r="BN27" s="147" t="s">
        <v>30</v>
      </c>
      <c r="BO27" s="84">
        <v>0.73499999999999999</v>
      </c>
      <c r="BP27" s="85" t="s">
        <v>29</v>
      </c>
      <c r="BQ27" s="57">
        <v>6.6999999999999948</v>
      </c>
      <c r="BR27" s="147" t="s">
        <v>30</v>
      </c>
      <c r="BS27" s="84">
        <f>[1]公表書式!G40</f>
        <v>0.75</v>
      </c>
      <c r="BT27" s="85" t="s">
        <v>51</v>
      </c>
      <c r="BU27" s="57">
        <f>[1]公表書式!I40</f>
        <v>1.5000000000000013</v>
      </c>
      <c r="BV27" s="147" t="s">
        <v>44</v>
      </c>
      <c r="BW27" s="84">
        <v>0.80300000000000005</v>
      </c>
      <c r="BX27" s="85" t="s">
        <v>29</v>
      </c>
      <c r="BY27" s="57">
        <v>5.3000000000000043</v>
      </c>
      <c r="BZ27" s="147" t="s">
        <v>30</v>
      </c>
      <c r="CA27" s="84">
        <v>0.8</v>
      </c>
      <c r="CB27" s="85" t="s">
        <v>29</v>
      </c>
      <c r="CC27" s="57">
        <v>-0.30000000000000027</v>
      </c>
      <c r="CD27" s="147" t="s">
        <v>30</v>
      </c>
      <c r="CE27" s="84">
        <v>0.877</v>
      </c>
      <c r="CF27" s="85" t="s">
        <v>43</v>
      </c>
      <c r="CG27" s="57">
        <v>7.7</v>
      </c>
      <c r="CH27" s="147" t="s">
        <v>58</v>
      </c>
      <c r="CI27" s="84">
        <v>0.87</v>
      </c>
      <c r="CJ27" s="85" t="s">
        <v>51</v>
      </c>
      <c r="CK27" s="57">
        <v>-0.70000000000000062</v>
      </c>
      <c r="CL27" s="147" t="s">
        <v>44</v>
      </c>
      <c r="CM27" s="60">
        <f t="shared" si="8"/>
        <v>0.63900000000000001</v>
      </c>
      <c r="CN27" s="61">
        <f t="shared" si="9"/>
        <v>-9.5000000000000089</v>
      </c>
      <c r="CO27" s="60">
        <f t="shared" si="10"/>
        <v>0.877</v>
      </c>
      <c r="CP27" s="61">
        <f t="shared" si="11"/>
        <v>7.7</v>
      </c>
    </row>
    <row r="28" spans="1:94" ht="26.25" customHeight="1" thickBot="1" x14ac:dyDescent="0.2">
      <c r="A28" s="32" t="s">
        <v>36</v>
      </c>
      <c r="B28" s="33"/>
      <c r="C28" s="105">
        <v>0.61599999999999999</v>
      </c>
      <c r="D28" s="106"/>
      <c r="E28" s="107"/>
      <c r="F28" s="108"/>
      <c r="G28" s="105">
        <v>0.60499999999999998</v>
      </c>
      <c r="H28" s="106" t="s">
        <v>29</v>
      </c>
      <c r="I28" s="107">
        <v>-1.1000000000000001</v>
      </c>
      <c r="J28" s="108" t="s">
        <v>30</v>
      </c>
      <c r="K28" s="105">
        <v>0.56599999999999995</v>
      </c>
      <c r="L28" s="106" t="s">
        <v>29</v>
      </c>
      <c r="M28" s="107">
        <v>-3.9</v>
      </c>
      <c r="N28" s="109" t="s">
        <v>30</v>
      </c>
      <c r="O28" s="105">
        <v>0.46800000000000003</v>
      </c>
      <c r="P28" s="106" t="s">
        <v>29</v>
      </c>
      <c r="Q28" s="107">
        <v>-9.8000000000000007</v>
      </c>
      <c r="R28" s="110" t="s">
        <v>30</v>
      </c>
      <c r="S28" s="105">
        <v>0.48499999999999999</v>
      </c>
      <c r="T28" s="106" t="s">
        <v>29</v>
      </c>
      <c r="U28" s="107">
        <v>1.7</v>
      </c>
      <c r="V28" s="108" t="s">
        <v>30</v>
      </c>
      <c r="W28" s="178">
        <v>0.52300000000000002</v>
      </c>
      <c r="X28" s="179" t="s">
        <v>29</v>
      </c>
      <c r="Y28" s="180">
        <v>3.8</v>
      </c>
      <c r="Z28" s="181" t="s">
        <v>30</v>
      </c>
      <c r="AA28" s="182">
        <v>0.55600000000000005</v>
      </c>
      <c r="AB28" s="179" t="s">
        <v>29</v>
      </c>
      <c r="AC28" s="180">
        <v>3.3</v>
      </c>
      <c r="AD28" s="181" t="s">
        <v>30</v>
      </c>
      <c r="AE28" s="182">
        <v>0.496</v>
      </c>
      <c r="AF28" s="179" t="s">
        <v>29</v>
      </c>
      <c r="AG28" s="180">
        <v>-6</v>
      </c>
      <c r="AH28" s="181" t="s">
        <v>30</v>
      </c>
      <c r="AI28" s="183">
        <v>0.49199999999999999</v>
      </c>
      <c r="AJ28" s="179" t="s">
        <v>29</v>
      </c>
      <c r="AK28" s="180">
        <v>-0.4</v>
      </c>
      <c r="AL28" s="184" t="s">
        <v>30</v>
      </c>
      <c r="AM28" s="183">
        <v>0.5</v>
      </c>
      <c r="AN28" s="179" t="s">
        <v>29</v>
      </c>
      <c r="AO28" s="180">
        <v>0.8</v>
      </c>
      <c r="AP28" s="184" t="s">
        <v>30</v>
      </c>
      <c r="AQ28" s="183">
        <v>0.54200000000000004</v>
      </c>
      <c r="AR28" s="179" t="s">
        <v>29</v>
      </c>
      <c r="AS28" s="180">
        <v>4.2</v>
      </c>
      <c r="AT28" s="184" t="s">
        <v>30</v>
      </c>
      <c r="AU28" s="183">
        <v>0.60699999999999998</v>
      </c>
      <c r="AV28" s="179" t="s">
        <v>29</v>
      </c>
      <c r="AW28" s="180">
        <v>6.5</v>
      </c>
      <c r="AX28" s="184" t="s">
        <v>30</v>
      </c>
      <c r="AY28" s="183">
        <v>0.56899999999999995</v>
      </c>
      <c r="AZ28" s="179" t="s">
        <v>29</v>
      </c>
      <c r="BA28" s="180">
        <v>-3.8</v>
      </c>
      <c r="BB28" s="184" t="s">
        <v>30</v>
      </c>
      <c r="BC28" s="185">
        <v>0.47399999999999998</v>
      </c>
      <c r="BD28" s="116" t="s">
        <v>29</v>
      </c>
      <c r="BE28" s="117">
        <v>-9.5</v>
      </c>
      <c r="BF28" s="162" t="s">
        <v>30</v>
      </c>
      <c r="BG28" s="185">
        <v>0.45300000000000001</v>
      </c>
      <c r="BH28" s="116" t="s">
        <v>29</v>
      </c>
      <c r="BI28" s="117">
        <v>-2.1</v>
      </c>
      <c r="BJ28" s="162" t="s">
        <v>30</v>
      </c>
      <c r="BK28" s="185">
        <v>0.47899999999999998</v>
      </c>
      <c r="BL28" s="116" t="s">
        <v>29</v>
      </c>
      <c r="BM28" s="117">
        <v>2.599999999999997</v>
      </c>
      <c r="BN28" s="162" t="s">
        <v>30</v>
      </c>
      <c r="BO28" s="185">
        <v>0.59299999999999997</v>
      </c>
      <c r="BP28" s="116" t="s">
        <v>29</v>
      </c>
      <c r="BQ28" s="117">
        <v>11.399999999999999</v>
      </c>
      <c r="BR28" s="162" t="s">
        <v>30</v>
      </c>
      <c r="BS28" s="185">
        <f>[1]公表書式!G41</f>
        <v>0.58599999999999997</v>
      </c>
      <c r="BT28" s="116" t="s">
        <v>51</v>
      </c>
      <c r="BU28" s="117">
        <f>[1]公表書式!I41</f>
        <v>-0.70000000000000062</v>
      </c>
      <c r="BV28" s="162" t="s">
        <v>58</v>
      </c>
      <c r="BW28" s="185">
        <v>0.60899999999999999</v>
      </c>
      <c r="BX28" s="116" t="s">
        <v>29</v>
      </c>
      <c r="BY28" s="117">
        <v>2.300000000000002</v>
      </c>
      <c r="BZ28" s="162" t="s">
        <v>30</v>
      </c>
      <c r="CA28" s="185">
        <v>0.68</v>
      </c>
      <c r="CB28" s="116" t="s">
        <v>29</v>
      </c>
      <c r="CC28" s="117">
        <v>7.1000000000000068</v>
      </c>
      <c r="CD28" s="162" t="s">
        <v>30</v>
      </c>
      <c r="CE28" s="185">
        <v>0.72599999999999998</v>
      </c>
      <c r="CF28" s="116" t="s">
        <v>51</v>
      </c>
      <c r="CG28" s="117">
        <v>4.5999999999999996</v>
      </c>
      <c r="CH28" s="162" t="s">
        <v>44</v>
      </c>
      <c r="CI28" s="185">
        <v>0.754</v>
      </c>
      <c r="CJ28" s="116" t="s">
        <v>37</v>
      </c>
      <c r="CK28" s="117">
        <v>2.8000000000000025</v>
      </c>
      <c r="CL28" s="162" t="s">
        <v>38</v>
      </c>
      <c r="CM28" s="60">
        <f t="shared" si="8"/>
        <v>0.45300000000000001</v>
      </c>
      <c r="CN28" s="61">
        <f t="shared" si="9"/>
        <v>-9.8000000000000007</v>
      </c>
      <c r="CO28" s="60">
        <f t="shared" si="10"/>
        <v>0.754</v>
      </c>
      <c r="CP28" s="61">
        <f t="shared" si="11"/>
        <v>11.399999999999999</v>
      </c>
    </row>
    <row r="29" spans="1:94" ht="26.25" customHeight="1" thickTop="1" x14ac:dyDescent="0.15">
      <c r="A29" s="121" t="s">
        <v>41</v>
      </c>
      <c r="B29" s="122"/>
      <c r="C29" s="78">
        <v>0.71899999999999997</v>
      </c>
      <c r="D29" s="123"/>
      <c r="E29" s="86"/>
      <c r="F29" s="124"/>
      <c r="G29" s="78">
        <v>0.73799999999999999</v>
      </c>
      <c r="H29" s="123" t="s">
        <v>29</v>
      </c>
      <c r="I29" s="86">
        <v>1.9</v>
      </c>
      <c r="J29" s="124" t="s">
        <v>30</v>
      </c>
      <c r="K29" s="78">
        <v>0.68799999999999994</v>
      </c>
      <c r="L29" s="123" t="s">
        <v>29</v>
      </c>
      <c r="M29" s="86">
        <v>-5</v>
      </c>
      <c r="N29" s="125" t="s">
        <v>30</v>
      </c>
      <c r="O29" s="78">
        <v>0.625</v>
      </c>
      <c r="P29" s="123" t="s">
        <v>29</v>
      </c>
      <c r="Q29" s="86">
        <v>-6.3</v>
      </c>
      <c r="R29" s="126" t="s">
        <v>30</v>
      </c>
      <c r="S29" s="78">
        <v>0.65300000000000002</v>
      </c>
      <c r="T29" s="123" t="s">
        <v>29</v>
      </c>
      <c r="U29" s="86">
        <v>2.8</v>
      </c>
      <c r="V29" s="124" t="s">
        <v>30</v>
      </c>
      <c r="W29" s="186">
        <v>0.68300000000000005</v>
      </c>
      <c r="X29" s="187" t="s">
        <v>29</v>
      </c>
      <c r="Y29" s="188">
        <v>3</v>
      </c>
      <c r="Z29" s="189" t="s">
        <v>30</v>
      </c>
      <c r="AA29" s="190">
        <v>0.69499999999999995</v>
      </c>
      <c r="AB29" s="187" t="s">
        <v>29</v>
      </c>
      <c r="AC29" s="188">
        <v>1.2</v>
      </c>
      <c r="AD29" s="189" t="s">
        <v>30</v>
      </c>
      <c r="AE29" s="190">
        <v>0.67400000000000004</v>
      </c>
      <c r="AF29" s="187" t="s">
        <v>29</v>
      </c>
      <c r="AG29" s="188">
        <v>-2.1</v>
      </c>
      <c r="AH29" s="189" t="s">
        <v>30</v>
      </c>
      <c r="AI29" s="191">
        <v>0.67700000000000005</v>
      </c>
      <c r="AJ29" s="187" t="s">
        <v>29</v>
      </c>
      <c r="AK29" s="188">
        <v>0.3</v>
      </c>
      <c r="AL29" s="192" t="s">
        <v>30</v>
      </c>
      <c r="AM29" s="191">
        <v>0.70099999999999996</v>
      </c>
      <c r="AN29" s="187" t="s">
        <v>29</v>
      </c>
      <c r="AO29" s="188">
        <v>2.4</v>
      </c>
      <c r="AP29" s="192" t="s">
        <v>30</v>
      </c>
      <c r="AQ29" s="191">
        <v>0.73399999999999999</v>
      </c>
      <c r="AR29" s="187" t="s">
        <v>29</v>
      </c>
      <c r="AS29" s="188">
        <v>3.3</v>
      </c>
      <c r="AT29" s="192" t="s">
        <v>30</v>
      </c>
      <c r="AU29" s="191">
        <v>0.77100000000000002</v>
      </c>
      <c r="AV29" s="187" t="s">
        <v>29</v>
      </c>
      <c r="AW29" s="188">
        <v>3.7</v>
      </c>
      <c r="AX29" s="192" t="s">
        <v>30</v>
      </c>
      <c r="AY29" s="191">
        <v>0.75700000000000001</v>
      </c>
      <c r="AZ29" s="187" t="s">
        <v>29</v>
      </c>
      <c r="BA29" s="188">
        <v>-1.4</v>
      </c>
      <c r="BB29" s="192" t="s">
        <v>30</v>
      </c>
      <c r="BC29" s="129">
        <v>0.68</v>
      </c>
      <c r="BD29" s="130" t="s">
        <v>29</v>
      </c>
      <c r="BE29" s="131">
        <v>-7.7</v>
      </c>
      <c r="BF29" s="163" t="s">
        <v>30</v>
      </c>
      <c r="BG29" s="129">
        <v>0.628</v>
      </c>
      <c r="BH29" s="130" t="s">
        <v>29</v>
      </c>
      <c r="BI29" s="131">
        <v>-5.2</v>
      </c>
      <c r="BJ29" s="163" t="s">
        <v>30</v>
      </c>
      <c r="BK29" s="129">
        <v>0.66</v>
      </c>
      <c r="BL29" s="130" t="s">
        <v>29</v>
      </c>
      <c r="BM29" s="131">
        <v>3.2000000000000028</v>
      </c>
      <c r="BN29" s="163" t="s">
        <v>30</v>
      </c>
      <c r="BO29" s="129">
        <v>0.72199999999999998</v>
      </c>
      <c r="BP29" s="130" t="s">
        <v>29</v>
      </c>
      <c r="BQ29" s="131">
        <v>6.199999999999994</v>
      </c>
      <c r="BR29" s="163" t="s">
        <v>30</v>
      </c>
      <c r="BS29" s="129">
        <f>[1]公表書式!G42</f>
        <v>0.73399999999999999</v>
      </c>
      <c r="BT29" s="130" t="s">
        <v>51</v>
      </c>
      <c r="BU29" s="131">
        <f>[1]公表書式!I42</f>
        <v>1.2000000000000011</v>
      </c>
      <c r="BV29" s="163" t="s">
        <v>44</v>
      </c>
      <c r="BW29" s="129">
        <v>0.77600000000000002</v>
      </c>
      <c r="BX29" s="130" t="s">
        <v>29</v>
      </c>
      <c r="BY29" s="131">
        <v>4.2000000000000037</v>
      </c>
      <c r="BZ29" s="163" t="s">
        <v>30</v>
      </c>
      <c r="CA29" s="129">
        <v>0.79100000000000004</v>
      </c>
      <c r="CB29" s="130" t="s">
        <v>29</v>
      </c>
      <c r="CC29" s="131">
        <v>1.5000000000000013</v>
      </c>
      <c r="CD29" s="163" t="s">
        <v>30</v>
      </c>
      <c r="CE29" s="129">
        <v>0.84199999999999997</v>
      </c>
      <c r="CF29" s="130" t="s">
        <v>51</v>
      </c>
      <c r="CG29" s="131">
        <v>5.0999999999999996</v>
      </c>
      <c r="CH29" s="163" t="s">
        <v>44</v>
      </c>
      <c r="CI29" s="129">
        <v>0.84599999999999997</v>
      </c>
      <c r="CJ29" s="130" t="s">
        <v>37</v>
      </c>
      <c r="CK29" s="131">
        <v>0.40000000000000036</v>
      </c>
      <c r="CL29" s="163" t="s">
        <v>38</v>
      </c>
      <c r="CM29" s="60">
        <f t="shared" si="8"/>
        <v>0.625</v>
      </c>
      <c r="CN29" s="61">
        <f t="shared" si="9"/>
        <v>-7.7</v>
      </c>
      <c r="CO29" s="60">
        <f t="shared" si="10"/>
        <v>0.84599999999999997</v>
      </c>
      <c r="CP29" s="61">
        <f t="shared" si="11"/>
        <v>6.199999999999994</v>
      </c>
    </row>
    <row r="30" spans="1:94" ht="14.25" customHeight="1" x14ac:dyDescent="0.15">
      <c r="A30" s="193"/>
      <c r="B30" s="193"/>
      <c r="C30" s="194"/>
      <c r="D30" s="195"/>
      <c r="E30" s="196"/>
      <c r="F30" s="194"/>
      <c r="G30" s="194"/>
      <c r="H30" s="195"/>
      <c r="I30" s="196"/>
      <c r="J30" s="194"/>
      <c r="K30" s="194"/>
      <c r="L30" s="195"/>
      <c r="M30" s="196"/>
      <c r="N30" s="194"/>
      <c r="O30" s="194"/>
      <c r="P30" s="195"/>
      <c r="Q30" s="196"/>
      <c r="R30" s="194"/>
      <c r="S30" s="194"/>
      <c r="T30" s="195"/>
      <c r="U30" s="196"/>
      <c r="V30" s="194"/>
      <c r="W30" s="194"/>
      <c r="X30" s="195"/>
      <c r="Y30" s="196"/>
      <c r="Z30" s="194"/>
      <c r="AA30" s="197"/>
      <c r="AB30" s="195"/>
      <c r="AC30" s="196"/>
      <c r="AD30" s="194"/>
      <c r="AE30" s="197"/>
      <c r="AF30" s="195"/>
      <c r="AG30" s="196"/>
      <c r="AH30" s="194"/>
      <c r="AI30" s="197"/>
      <c r="AJ30" s="195"/>
      <c r="AK30" s="196"/>
      <c r="AL30" s="194"/>
      <c r="AM30" s="198"/>
      <c r="AN30" s="199"/>
      <c r="AO30" s="200"/>
      <c r="AP30" s="201"/>
      <c r="AQ30" s="198"/>
      <c r="AR30" s="199"/>
      <c r="AS30" s="200"/>
      <c r="AT30" s="201"/>
      <c r="AU30" s="198"/>
      <c r="AV30" s="199"/>
      <c r="AW30" s="200"/>
      <c r="AX30" s="201"/>
      <c r="AY30" s="198"/>
      <c r="AZ30" s="199"/>
      <c r="BA30" s="200"/>
      <c r="BB30" s="201"/>
      <c r="BC30" s="198"/>
      <c r="BD30" s="199"/>
      <c r="BE30" s="202"/>
      <c r="BF30" s="201"/>
      <c r="BG30" s="198"/>
      <c r="BH30" s="199"/>
      <c r="BI30" s="202"/>
      <c r="BJ30" s="201"/>
      <c r="BK30" s="198"/>
      <c r="BL30" s="199"/>
      <c r="BM30" s="202"/>
      <c r="BN30" s="201"/>
      <c r="BO30" s="198"/>
      <c r="BP30" s="199"/>
      <c r="BQ30" s="202"/>
      <c r="BR30" s="201"/>
      <c r="BS30" s="198"/>
      <c r="BT30" s="198"/>
      <c r="BU30" s="198"/>
      <c r="BV30" s="198"/>
      <c r="BW30" s="198"/>
      <c r="BX30" s="199"/>
      <c r="BY30" s="202"/>
      <c r="BZ30" s="201"/>
      <c r="CA30" s="198"/>
      <c r="CB30" s="199"/>
      <c r="CC30" s="202"/>
      <c r="CD30" s="201"/>
      <c r="CE30" s="198"/>
      <c r="CF30" s="199"/>
      <c r="CG30" s="202"/>
      <c r="CH30" s="201"/>
      <c r="CI30" s="198"/>
      <c r="CJ30" s="199"/>
      <c r="CK30" s="202"/>
      <c r="CL30" s="201"/>
    </row>
    <row r="31" spans="1:94" x14ac:dyDescent="0.15">
      <c r="A31" s="8"/>
      <c r="B31" s="8"/>
      <c r="C31" s="8"/>
      <c r="D31" s="9"/>
      <c r="E31" s="10"/>
      <c r="F31" s="8"/>
      <c r="G31" s="8"/>
      <c r="H31" s="9"/>
      <c r="I31" s="10"/>
      <c r="J31" s="8"/>
      <c r="K31" s="8"/>
      <c r="L31" s="9"/>
      <c r="M31" s="10"/>
      <c r="N31" s="8"/>
      <c r="O31" s="8"/>
      <c r="P31" s="9"/>
      <c r="Q31" s="10"/>
      <c r="R31" s="8"/>
      <c r="S31" s="11"/>
      <c r="T31" s="9"/>
      <c r="U31" s="10"/>
      <c r="V31" s="8"/>
      <c r="W31" s="12"/>
      <c r="X31" s="9"/>
      <c r="Y31" s="10"/>
      <c r="Z31" s="8"/>
      <c r="AA31" s="12"/>
      <c r="AB31" s="9"/>
      <c r="AC31" s="10"/>
      <c r="AD31" s="8"/>
      <c r="AE31" s="12"/>
      <c r="AF31" s="13"/>
      <c r="AG31" s="10"/>
      <c r="AH31" s="8"/>
      <c r="AI31" s="12"/>
      <c r="AJ31" s="9"/>
      <c r="AK31" s="10"/>
      <c r="AL31" s="8"/>
      <c r="AM31" s="14"/>
      <c r="AN31" s="15"/>
      <c r="AO31" s="16"/>
      <c r="AP31" s="17"/>
      <c r="AQ31" s="14"/>
      <c r="AR31" s="15"/>
      <c r="AS31" s="16"/>
      <c r="AT31" s="17"/>
      <c r="AU31" s="14"/>
      <c r="AV31" s="15"/>
      <c r="AW31" s="16"/>
      <c r="AX31" s="17"/>
      <c r="AY31" s="14"/>
      <c r="AZ31" s="15"/>
      <c r="BA31" s="16"/>
      <c r="BB31" s="17"/>
      <c r="BC31" s="14"/>
      <c r="BD31" s="15"/>
      <c r="BE31" s="18"/>
      <c r="BF31" s="17"/>
      <c r="BG31" s="14"/>
      <c r="BH31" s="15"/>
      <c r="BI31" s="18"/>
      <c r="BJ31" s="17"/>
      <c r="BK31" s="14"/>
      <c r="BL31" s="15"/>
      <c r="BM31" s="18"/>
      <c r="BN31" s="17"/>
      <c r="BO31" s="14"/>
      <c r="BP31" s="15"/>
      <c r="BQ31" s="18"/>
      <c r="BR31" s="17"/>
      <c r="BS31" s="14"/>
      <c r="BT31" s="14"/>
      <c r="BU31" s="14"/>
      <c r="BV31" s="14"/>
      <c r="BW31" s="14"/>
      <c r="BX31" s="15"/>
      <c r="BY31" s="18"/>
      <c r="BZ31" s="17"/>
      <c r="CA31" s="14"/>
      <c r="CB31" s="15"/>
      <c r="CC31" s="18"/>
      <c r="CD31" s="17"/>
      <c r="CE31" s="14"/>
      <c r="CF31" s="15"/>
      <c r="CG31" s="18"/>
      <c r="CH31" s="17"/>
      <c r="CI31" s="14"/>
      <c r="CJ31" s="15"/>
      <c r="CK31" s="18"/>
      <c r="CL31" s="17"/>
    </row>
    <row r="32" spans="1:94" x14ac:dyDescent="0.15">
      <c r="A32" s="8" t="s">
        <v>59</v>
      </c>
      <c r="B32" s="8"/>
      <c r="C32" s="8"/>
      <c r="D32" s="9"/>
      <c r="E32" s="10"/>
      <c r="F32" s="8"/>
      <c r="G32" s="8"/>
      <c r="H32" s="9"/>
      <c r="I32" s="10"/>
      <c r="J32" s="8"/>
      <c r="K32" s="8"/>
      <c r="L32" s="9"/>
      <c r="M32" s="10"/>
      <c r="N32" s="8"/>
      <c r="O32" s="8"/>
      <c r="P32" s="9"/>
      <c r="Q32" s="10"/>
      <c r="R32" s="8"/>
      <c r="S32" s="11"/>
      <c r="T32" s="9"/>
      <c r="U32" s="10"/>
      <c r="V32" s="8"/>
      <c r="W32" s="12"/>
      <c r="X32" s="9"/>
      <c r="Y32" s="10"/>
      <c r="Z32" s="8"/>
      <c r="AA32" s="12"/>
      <c r="AB32" s="9"/>
      <c r="AC32" s="10"/>
      <c r="AD32" s="8"/>
      <c r="AE32" s="12"/>
      <c r="AF32" s="13"/>
      <c r="AG32" s="10"/>
      <c r="AH32" s="8"/>
      <c r="AI32" s="12"/>
      <c r="AJ32" s="9"/>
      <c r="AK32" s="10"/>
      <c r="AL32" s="8"/>
      <c r="AM32" s="14"/>
      <c r="AN32" s="15"/>
      <c r="AO32" s="16"/>
      <c r="AP32" s="17"/>
      <c r="AQ32" s="14"/>
      <c r="AR32" s="15"/>
      <c r="AS32" s="16"/>
      <c r="AT32" s="17"/>
      <c r="AU32" s="14"/>
      <c r="AV32" s="15"/>
      <c r="AW32" s="16"/>
      <c r="AX32" s="17"/>
      <c r="AY32" s="14"/>
      <c r="AZ32" s="15"/>
      <c r="BA32" s="16"/>
      <c r="BB32" s="17"/>
      <c r="BC32" s="14"/>
      <c r="BD32" s="15"/>
      <c r="BE32" s="18"/>
      <c r="BF32" s="17"/>
      <c r="BG32" s="14"/>
      <c r="BH32" s="15"/>
      <c r="BI32" s="18"/>
      <c r="BJ32" s="17"/>
      <c r="BK32" s="14"/>
      <c r="BL32" s="15"/>
      <c r="BM32" s="18"/>
      <c r="BN32" s="17"/>
      <c r="BO32" s="14"/>
      <c r="BP32" s="15"/>
      <c r="BQ32" s="18"/>
      <c r="BR32" s="17"/>
      <c r="BS32" s="14"/>
      <c r="BT32" s="14"/>
      <c r="BU32" s="14"/>
      <c r="BV32" s="14"/>
      <c r="BW32" s="14"/>
      <c r="BX32" s="15"/>
      <c r="BY32" s="18"/>
      <c r="BZ32" s="17"/>
      <c r="CA32" s="14"/>
      <c r="CB32" s="15"/>
      <c r="CC32" s="18"/>
      <c r="CD32" s="17"/>
      <c r="CE32" s="14"/>
      <c r="CF32" s="15"/>
      <c r="CG32" s="18"/>
      <c r="CH32" s="17"/>
      <c r="CI32" s="14"/>
      <c r="CJ32" s="15"/>
      <c r="CK32" s="18"/>
      <c r="CL32" s="17"/>
    </row>
    <row r="33" spans="1:90" x14ac:dyDescent="0.15">
      <c r="A33" s="8" t="s">
        <v>60</v>
      </c>
      <c r="B33" s="8"/>
      <c r="C33" s="8"/>
      <c r="D33" s="9"/>
      <c r="E33" s="10"/>
      <c r="F33" s="8"/>
      <c r="G33" s="8"/>
      <c r="H33" s="9"/>
      <c r="I33" s="10"/>
      <c r="J33" s="8"/>
      <c r="K33" s="8"/>
      <c r="L33" s="9"/>
      <c r="M33" s="10"/>
      <c r="N33" s="8"/>
      <c r="O33" s="8"/>
      <c r="P33" s="9"/>
      <c r="Q33" s="10"/>
      <c r="R33" s="8"/>
      <c r="S33" s="11"/>
      <c r="T33" s="9"/>
      <c r="U33" s="10"/>
      <c r="V33" s="8"/>
      <c r="W33" s="12"/>
      <c r="X33" s="9"/>
      <c r="Y33" s="10"/>
      <c r="Z33" s="8"/>
      <c r="AA33" s="12"/>
      <c r="AB33" s="9"/>
      <c r="AC33" s="10"/>
      <c r="AD33" s="8"/>
      <c r="AE33" s="12"/>
      <c r="AF33" s="13"/>
      <c r="AG33" s="10"/>
      <c r="AH33" s="8"/>
      <c r="AI33" s="12"/>
      <c r="AJ33" s="9"/>
      <c r="AK33" s="10"/>
      <c r="AL33" s="8"/>
      <c r="AM33" s="14"/>
      <c r="AN33" s="15"/>
      <c r="AO33" s="16"/>
      <c r="AP33" s="17"/>
      <c r="AQ33" s="14"/>
      <c r="AR33" s="15"/>
      <c r="AS33" s="16"/>
      <c r="AT33" s="17"/>
      <c r="AU33" s="14"/>
      <c r="AV33" s="15"/>
      <c r="AW33" s="16"/>
      <c r="AX33" s="17"/>
      <c r="AY33" s="14"/>
      <c r="AZ33" s="15"/>
      <c r="BA33" s="16"/>
      <c r="BB33" s="17"/>
      <c r="BC33" s="14"/>
      <c r="BD33" s="15"/>
      <c r="BE33" s="18"/>
      <c r="BF33" s="17"/>
      <c r="BG33" s="14"/>
      <c r="BH33" s="15"/>
      <c r="BI33" s="18"/>
      <c r="BJ33" s="17"/>
      <c r="BK33" s="14"/>
      <c r="BL33" s="15"/>
      <c r="BM33" s="18"/>
      <c r="BN33" s="17"/>
      <c r="BO33" s="14"/>
      <c r="BP33" s="15"/>
      <c r="BQ33" s="18"/>
      <c r="BR33" s="17"/>
      <c r="BS33" s="14"/>
      <c r="BT33" s="14"/>
      <c r="BU33" s="14"/>
      <c r="BV33" s="14"/>
      <c r="BW33" s="14"/>
      <c r="BX33" s="15"/>
      <c r="BY33" s="18"/>
      <c r="BZ33" s="17"/>
      <c r="CA33" s="14"/>
      <c r="CB33" s="15"/>
      <c r="CC33" s="18"/>
      <c r="CD33" s="17"/>
      <c r="CE33" s="14"/>
      <c r="CF33" s="15"/>
      <c r="CG33" s="18"/>
      <c r="CH33" s="17"/>
      <c r="CI33" s="14"/>
      <c r="CJ33" s="15"/>
      <c r="CK33" s="18"/>
      <c r="CL33" s="17"/>
    </row>
    <row r="34" spans="1:90" x14ac:dyDescent="0.15">
      <c r="A34" s="8" t="s">
        <v>61</v>
      </c>
    </row>
    <row r="47" spans="1:90" x14ac:dyDescent="0.15">
      <c r="BE47" s="212" t="s">
        <v>62</v>
      </c>
    </row>
  </sheetData>
  <mergeCells count="80">
    <mergeCell ref="BW24:BZ24"/>
    <mergeCell ref="CA24:CD24"/>
    <mergeCell ref="CE24:CH24"/>
    <mergeCell ref="CI24:CL24"/>
    <mergeCell ref="A28:B28"/>
    <mergeCell ref="A29:B29"/>
    <mergeCell ref="AY24:BB24"/>
    <mergeCell ref="BC24:BF24"/>
    <mergeCell ref="BG24:BJ24"/>
    <mergeCell ref="BK24:BN24"/>
    <mergeCell ref="BO24:BR24"/>
    <mergeCell ref="BS24:BV24"/>
    <mergeCell ref="AA24:AD24"/>
    <mergeCell ref="AE24:AH24"/>
    <mergeCell ref="AI24:AL24"/>
    <mergeCell ref="AM24:AP24"/>
    <mergeCell ref="AQ24:AT24"/>
    <mergeCell ref="AU24:AX24"/>
    <mergeCell ref="CI16:CL16"/>
    <mergeCell ref="A20:B20"/>
    <mergeCell ref="A21:B21"/>
    <mergeCell ref="A24:B24"/>
    <mergeCell ref="C24:F24"/>
    <mergeCell ref="G24:J24"/>
    <mergeCell ref="K24:N24"/>
    <mergeCell ref="O24:R24"/>
    <mergeCell ref="S24:V24"/>
    <mergeCell ref="W24:Z24"/>
    <mergeCell ref="BK16:BN16"/>
    <mergeCell ref="BO16:BR16"/>
    <mergeCell ref="BS16:BV16"/>
    <mergeCell ref="BW16:BZ16"/>
    <mergeCell ref="CA16:CD16"/>
    <mergeCell ref="CE16:CH16"/>
    <mergeCell ref="AM16:AP16"/>
    <mergeCell ref="AQ16:AT16"/>
    <mergeCell ref="AU16:AX16"/>
    <mergeCell ref="AY16:BB16"/>
    <mergeCell ref="BC16:BF16"/>
    <mergeCell ref="BG16:BJ16"/>
    <mergeCell ref="O16:R16"/>
    <mergeCell ref="S16:V16"/>
    <mergeCell ref="W16:Z16"/>
    <mergeCell ref="AA16:AD16"/>
    <mergeCell ref="AE16:AH16"/>
    <mergeCell ref="AI16:AL16"/>
    <mergeCell ref="A12:B12"/>
    <mergeCell ref="A13:B13"/>
    <mergeCell ref="A16:B16"/>
    <mergeCell ref="C16:F16"/>
    <mergeCell ref="G16:J16"/>
    <mergeCell ref="K16:N16"/>
    <mergeCell ref="CA7:CD7"/>
    <mergeCell ref="CE7:CH7"/>
    <mergeCell ref="CI7:CL7"/>
    <mergeCell ref="CM7:CN7"/>
    <mergeCell ref="CO7:CP7"/>
    <mergeCell ref="A11:B11"/>
    <mergeCell ref="BC7:BF7"/>
    <mergeCell ref="BG7:BJ7"/>
    <mergeCell ref="BK7:BN7"/>
    <mergeCell ref="BO7:BR7"/>
    <mergeCell ref="BS7:BV7"/>
    <mergeCell ref="BW7:BZ7"/>
    <mergeCell ref="AE7:AH7"/>
    <mergeCell ref="AI7:AL7"/>
    <mergeCell ref="AM7:AP7"/>
    <mergeCell ref="AQ7:AT7"/>
    <mergeCell ref="AU7:AX7"/>
    <mergeCell ref="AY7:BB7"/>
    <mergeCell ref="A1:BR1"/>
    <mergeCell ref="A2:CD2"/>
    <mergeCell ref="A7:B7"/>
    <mergeCell ref="C7:F7"/>
    <mergeCell ref="G7:J7"/>
    <mergeCell ref="K7:N7"/>
    <mergeCell ref="O7:R7"/>
    <mergeCell ref="S7:V7"/>
    <mergeCell ref="W7:Z7"/>
    <mergeCell ref="AA7:AD7"/>
  </mergeCells>
  <phoneticPr fontId="2"/>
  <conditionalFormatting sqref="C8:CH8">
    <cfRule type="cellIs" dxfId="131" priority="129" operator="equal">
      <formula>$CP$8</formula>
    </cfRule>
    <cfRule type="cellIs" dxfId="130" priority="130" operator="equal">
      <formula>$CO$8</formula>
    </cfRule>
    <cfRule type="cellIs" dxfId="129" priority="131" operator="equal">
      <formula>$CN$8</formula>
    </cfRule>
    <cfRule type="cellIs" dxfId="128" priority="132" operator="equal">
      <formula>$CM$8</formula>
    </cfRule>
  </conditionalFormatting>
  <conditionalFormatting sqref="C9:CH9">
    <cfRule type="cellIs" dxfId="127" priority="125" operator="equal">
      <formula>$CP$9</formula>
    </cfRule>
    <cfRule type="cellIs" dxfId="126" priority="126" operator="equal">
      <formula>$CO$9</formula>
    </cfRule>
    <cfRule type="cellIs" dxfId="125" priority="127" operator="equal">
      <formula>$CN$9</formula>
    </cfRule>
    <cfRule type="cellIs" dxfId="124" priority="128" operator="equal">
      <formula>$CM$9</formula>
    </cfRule>
  </conditionalFormatting>
  <conditionalFormatting sqref="C10:CH10">
    <cfRule type="cellIs" dxfId="123" priority="121" operator="equal">
      <formula>$CP$10</formula>
    </cfRule>
    <cfRule type="cellIs" dxfId="122" priority="122" operator="equal">
      <formula>$CO$10</formula>
    </cfRule>
    <cfRule type="cellIs" dxfId="121" priority="123" operator="equal">
      <formula>$CN$10</formula>
    </cfRule>
    <cfRule type="cellIs" dxfId="120" priority="124" operator="equal">
      <formula>$CM$10</formula>
    </cfRule>
  </conditionalFormatting>
  <conditionalFormatting sqref="C11:CH11">
    <cfRule type="cellIs" dxfId="119" priority="117" operator="equal">
      <formula>$CP$11</formula>
    </cfRule>
    <cfRule type="cellIs" dxfId="118" priority="118" operator="equal">
      <formula>$CO$11</formula>
    </cfRule>
    <cfRule type="cellIs" dxfId="117" priority="119" operator="equal">
      <formula>$CN$11</formula>
    </cfRule>
    <cfRule type="cellIs" dxfId="116" priority="120" operator="equal">
      <formula>$CM$11</formula>
    </cfRule>
  </conditionalFormatting>
  <conditionalFormatting sqref="C12:CH12">
    <cfRule type="cellIs" dxfId="115" priority="113" operator="equal">
      <formula>$CP$12</formula>
    </cfRule>
    <cfRule type="cellIs" dxfId="114" priority="114" operator="equal">
      <formula>$CO$12</formula>
    </cfRule>
    <cfRule type="cellIs" dxfId="113" priority="115" operator="equal">
      <formula>$CN$12</formula>
    </cfRule>
    <cfRule type="cellIs" dxfId="112" priority="116" operator="equal">
      <formula>$CM$12</formula>
    </cfRule>
  </conditionalFormatting>
  <conditionalFormatting sqref="C13:CH13">
    <cfRule type="cellIs" dxfId="111" priority="109" operator="equal">
      <formula>$CP$13</formula>
    </cfRule>
    <cfRule type="cellIs" dxfId="110" priority="110" operator="equal">
      <formula>$CO$13</formula>
    </cfRule>
    <cfRule type="cellIs" dxfId="109" priority="111" operator="equal">
      <formula>$CN$13</formula>
    </cfRule>
    <cfRule type="cellIs" dxfId="108" priority="112" operator="equal">
      <formula>$CM$13</formula>
    </cfRule>
  </conditionalFormatting>
  <conditionalFormatting sqref="C25:CH25">
    <cfRule type="cellIs" dxfId="107" priority="105" operator="equal">
      <formula>$CP$25</formula>
    </cfRule>
    <cfRule type="cellIs" dxfId="106" priority="106" operator="equal">
      <formula>$CO$25</formula>
    </cfRule>
    <cfRule type="cellIs" dxfId="105" priority="107" operator="equal">
      <formula>$CN$25</formula>
    </cfRule>
    <cfRule type="cellIs" dxfId="104" priority="108" operator="equal">
      <formula>$CM$25</formula>
    </cfRule>
  </conditionalFormatting>
  <conditionalFormatting sqref="C17:CH17">
    <cfRule type="cellIs" dxfId="103" priority="101" operator="equal">
      <formula>$CP$17</formula>
    </cfRule>
    <cfRule type="cellIs" dxfId="102" priority="102" operator="equal">
      <formula>$CO$17</formula>
    </cfRule>
    <cfRule type="cellIs" dxfId="101" priority="103" operator="equal">
      <formula>$CN$17</formula>
    </cfRule>
    <cfRule type="cellIs" dxfId="100" priority="104" operator="equal">
      <formula>$CM$17</formula>
    </cfRule>
  </conditionalFormatting>
  <conditionalFormatting sqref="C18:CH18">
    <cfRule type="cellIs" dxfId="99" priority="97" operator="equal">
      <formula>$CP$18</formula>
    </cfRule>
    <cfRule type="cellIs" dxfId="98" priority="98" operator="equal">
      <formula>$CO$18</formula>
    </cfRule>
    <cfRule type="cellIs" dxfId="97" priority="99" operator="equal">
      <formula>$CN$18</formula>
    </cfRule>
    <cfRule type="cellIs" dxfId="96" priority="100" operator="equal">
      <formula>$CM$18</formula>
    </cfRule>
  </conditionalFormatting>
  <conditionalFormatting sqref="C19:CH19">
    <cfRule type="cellIs" dxfId="95" priority="93" operator="equal">
      <formula>$CP$19</formula>
    </cfRule>
    <cfRule type="cellIs" dxfId="94" priority="94" operator="equal">
      <formula>$CO$19</formula>
    </cfRule>
    <cfRule type="cellIs" dxfId="93" priority="95" operator="equal">
      <formula>$CN$19</formula>
    </cfRule>
    <cfRule type="cellIs" dxfId="92" priority="96" operator="equal">
      <formula>$CM$19</formula>
    </cfRule>
  </conditionalFormatting>
  <conditionalFormatting sqref="C20:CH20">
    <cfRule type="cellIs" dxfId="91" priority="89" operator="equal">
      <formula>$CP$20</formula>
    </cfRule>
    <cfRule type="cellIs" dxfId="90" priority="90" operator="equal">
      <formula>$CO$20</formula>
    </cfRule>
    <cfRule type="cellIs" dxfId="89" priority="91" operator="equal">
      <formula>$CN$20</formula>
    </cfRule>
    <cfRule type="cellIs" dxfId="88" priority="92" operator="equal">
      <formula>$CM$20</formula>
    </cfRule>
  </conditionalFormatting>
  <conditionalFormatting sqref="C21:CH21">
    <cfRule type="cellIs" dxfId="87" priority="85" operator="equal">
      <formula>$CP$21</formula>
    </cfRule>
    <cfRule type="cellIs" dxfId="86" priority="86" operator="equal">
      <formula>$CO$21</formula>
    </cfRule>
    <cfRule type="cellIs" dxfId="85" priority="87" operator="equal">
      <formula>$CN$21</formula>
    </cfRule>
    <cfRule type="cellIs" dxfId="84" priority="88" operator="equal">
      <formula>$CM$21</formula>
    </cfRule>
  </conditionalFormatting>
  <conditionalFormatting sqref="C26:CH26">
    <cfRule type="cellIs" dxfId="83" priority="81" operator="equal">
      <formula>$CP$26</formula>
    </cfRule>
    <cfRule type="cellIs" dxfId="82" priority="82" operator="equal">
      <formula>$CO$26</formula>
    </cfRule>
    <cfRule type="cellIs" dxfId="81" priority="83" operator="equal">
      <formula>$CN$26</formula>
    </cfRule>
    <cfRule type="cellIs" dxfId="80" priority="84" operator="equal">
      <formula>$CM$26</formula>
    </cfRule>
  </conditionalFormatting>
  <conditionalFormatting sqref="C27:CH27">
    <cfRule type="cellIs" dxfId="79" priority="77" operator="equal">
      <formula>$CP$27</formula>
    </cfRule>
    <cfRule type="cellIs" dxfId="78" priority="78" operator="equal">
      <formula>$CO$27</formula>
    </cfRule>
    <cfRule type="cellIs" dxfId="77" priority="79" operator="equal">
      <formula>$CN$27</formula>
    </cfRule>
    <cfRule type="cellIs" dxfId="76" priority="80" operator="equal">
      <formula>$CM$27</formula>
    </cfRule>
  </conditionalFormatting>
  <conditionalFormatting sqref="C28:CH28">
    <cfRule type="cellIs" dxfId="75" priority="73" operator="equal">
      <formula>$CP$28</formula>
    </cfRule>
    <cfRule type="cellIs" dxfId="74" priority="74" operator="equal">
      <formula>$CO$28</formula>
    </cfRule>
    <cfRule type="cellIs" dxfId="73" priority="75" operator="equal">
      <formula>$CN$28</formula>
    </cfRule>
    <cfRule type="cellIs" dxfId="72" priority="76" operator="equal">
      <formula>$CM$28</formula>
    </cfRule>
  </conditionalFormatting>
  <conditionalFormatting sqref="C29:CH29">
    <cfRule type="cellIs" dxfId="71" priority="69" operator="equal">
      <formula>$CP$29</formula>
    </cfRule>
    <cfRule type="cellIs" dxfId="70" priority="70" operator="equal">
      <formula>$CO$29</formula>
    </cfRule>
    <cfRule type="cellIs" dxfId="69" priority="71" operator="equal">
      <formula>$CN$29</formula>
    </cfRule>
    <cfRule type="cellIs" dxfId="68" priority="72" operator="equal">
      <formula>$CM$29</formula>
    </cfRule>
  </conditionalFormatting>
  <conditionalFormatting sqref="CJ8:CL8">
    <cfRule type="cellIs" dxfId="67" priority="65" operator="equal">
      <formula>$CP$8</formula>
    </cfRule>
    <cfRule type="cellIs" dxfId="66" priority="66" operator="equal">
      <formula>$CO$8</formula>
    </cfRule>
    <cfRule type="cellIs" dxfId="65" priority="67" operator="equal">
      <formula>$CN$8</formula>
    </cfRule>
    <cfRule type="cellIs" dxfId="64" priority="68" operator="equal">
      <formula>$CM$8</formula>
    </cfRule>
  </conditionalFormatting>
  <conditionalFormatting sqref="CI9:CL9">
    <cfRule type="cellIs" dxfId="63" priority="61" operator="equal">
      <formula>$CP$9</formula>
    </cfRule>
    <cfRule type="cellIs" dxfId="62" priority="62" operator="equal">
      <formula>$CO$9</formula>
    </cfRule>
    <cfRule type="cellIs" dxfId="61" priority="63" operator="equal">
      <formula>$CN$9</formula>
    </cfRule>
    <cfRule type="cellIs" dxfId="60" priority="64" operator="equal">
      <formula>$CM$9</formula>
    </cfRule>
  </conditionalFormatting>
  <conditionalFormatting sqref="CI10:CL10">
    <cfRule type="cellIs" dxfId="59" priority="57" operator="equal">
      <formula>$CP$10</formula>
    </cfRule>
    <cfRule type="cellIs" dxfId="58" priority="58" operator="equal">
      <formula>$CO$10</formula>
    </cfRule>
    <cfRule type="cellIs" dxfId="57" priority="59" operator="equal">
      <formula>$CN$10</formula>
    </cfRule>
    <cfRule type="cellIs" dxfId="56" priority="60" operator="equal">
      <formula>$CM$10</formula>
    </cfRule>
  </conditionalFormatting>
  <conditionalFormatting sqref="CI11:CL11">
    <cfRule type="cellIs" dxfId="55" priority="53" operator="equal">
      <formula>$CP$11</formula>
    </cfRule>
    <cfRule type="cellIs" dxfId="54" priority="54" operator="equal">
      <formula>$CO$11</formula>
    </cfRule>
    <cfRule type="cellIs" dxfId="53" priority="55" operator="equal">
      <formula>$CN$11</formula>
    </cfRule>
    <cfRule type="cellIs" dxfId="52" priority="56" operator="equal">
      <formula>$CM$11</formula>
    </cfRule>
  </conditionalFormatting>
  <conditionalFormatting sqref="CI12:CL12">
    <cfRule type="cellIs" dxfId="51" priority="49" operator="equal">
      <formula>$CP$12</formula>
    </cfRule>
    <cfRule type="cellIs" dxfId="50" priority="50" operator="equal">
      <formula>$CO$12</formula>
    </cfRule>
    <cfRule type="cellIs" dxfId="49" priority="51" operator="equal">
      <formula>$CN$12</formula>
    </cfRule>
    <cfRule type="cellIs" dxfId="48" priority="52" operator="equal">
      <formula>$CM$12</formula>
    </cfRule>
  </conditionalFormatting>
  <conditionalFormatting sqref="CI13:CL13">
    <cfRule type="cellIs" dxfId="47" priority="45" operator="equal">
      <formula>$CP$13</formula>
    </cfRule>
    <cfRule type="cellIs" dxfId="46" priority="46" operator="equal">
      <formula>$CO$13</formula>
    </cfRule>
    <cfRule type="cellIs" dxfId="45" priority="47" operator="equal">
      <formula>$CN$13</formula>
    </cfRule>
    <cfRule type="cellIs" dxfId="44" priority="48" operator="equal">
      <formula>$CM$13</formula>
    </cfRule>
  </conditionalFormatting>
  <conditionalFormatting sqref="CI25:CL25">
    <cfRule type="cellIs" dxfId="43" priority="41" operator="equal">
      <formula>$CP$25</formula>
    </cfRule>
    <cfRule type="cellIs" dxfId="42" priority="42" operator="equal">
      <formula>$CO$25</formula>
    </cfRule>
    <cfRule type="cellIs" dxfId="41" priority="43" operator="equal">
      <formula>$CN$25</formula>
    </cfRule>
    <cfRule type="cellIs" dxfId="40" priority="44" operator="equal">
      <formula>$CM$25</formula>
    </cfRule>
  </conditionalFormatting>
  <conditionalFormatting sqref="CI17:CL17">
    <cfRule type="cellIs" dxfId="39" priority="37" operator="equal">
      <formula>$CP$17</formula>
    </cfRule>
    <cfRule type="cellIs" dxfId="38" priority="38" operator="equal">
      <formula>$CO$17</formula>
    </cfRule>
    <cfRule type="cellIs" dxfId="37" priority="39" operator="equal">
      <formula>$CN$17</formula>
    </cfRule>
    <cfRule type="cellIs" dxfId="36" priority="40" operator="equal">
      <formula>$CM$17</formula>
    </cfRule>
  </conditionalFormatting>
  <conditionalFormatting sqref="CI18:CL18">
    <cfRule type="cellIs" dxfId="35" priority="33" operator="equal">
      <formula>$CP$18</formula>
    </cfRule>
    <cfRule type="cellIs" dxfId="34" priority="34" operator="equal">
      <formula>$CO$18</formula>
    </cfRule>
    <cfRule type="cellIs" dxfId="33" priority="35" operator="equal">
      <formula>$CN$18</formula>
    </cfRule>
    <cfRule type="cellIs" dxfId="32" priority="36" operator="equal">
      <formula>$CM$18</formula>
    </cfRule>
  </conditionalFormatting>
  <conditionalFormatting sqref="CI19:CL19">
    <cfRule type="cellIs" dxfId="31" priority="29" operator="equal">
      <formula>$CP$19</formula>
    </cfRule>
    <cfRule type="cellIs" dxfId="30" priority="30" operator="equal">
      <formula>$CO$19</formula>
    </cfRule>
    <cfRule type="cellIs" dxfId="29" priority="31" operator="equal">
      <formula>$CN$19</formula>
    </cfRule>
    <cfRule type="cellIs" dxfId="28" priority="32" operator="equal">
      <formula>$CM$19</formula>
    </cfRule>
  </conditionalFormatting>
  <conditionalFormatting sqref="CI20:CL20">
    <cfRule type="cellIs" dxfId="27" priority="25" operator="equal">
      <formula>$CP$20</formula>
    </cfRule>
    <cfRule type="cellIs" dxfId="26" priority="26" operator="equal">
      <formula>$CO$20</formula>
    </cfRule>
    <cfRule type="cellIs" dxfId="25" priority="27" operator="equal">
      <formula>$CN$20</formula>
    </cfRule>
    <cfRule type="cellIs" dxfId="24" priority="28" operator="equal">
      <formula>$CM$20</formula>
    </cfRule>
  </conditionalFormatting>
  <conditionalFormatting sqref="CI21:CL21">
    <cfRule type="cellIs" dxfId="23" priority="21" operator="equal">
      <formula>$CP$21</formula>
    </cfRule>
    <cfRule type="cellIs" dxfId="22" priority="22" operator="equal">
      <formula>$CO$21</formula>
    </cfRule>
    <cfRule type="cellIs" dxfId="21" priority="23" operator="equal">
      <formula>$CN$21</formula>
    </cfRule>
    <cfRule type="cellIs" dxfId="20" priority="24" operator="equal">
      <formula>$CM$21</formula>
    </cfRule>
  </conditionalFormatting>
  <conditionalFormatting sqref="CI26:CL26">
    <cfRule type="cellIs" dxfId="19" priority="17" operator="equal">
      <formula>$CP$26</formula>
    </cfRule>
    <cfRule type="cellIs" dxfId="18" priority="18" operator="equal">
      <formula>$CO$26</formula>
    </cfRule>
    <cfRule type="cellIs" dxfId="17" priority="19" operator="equal">
      <formula>$CN$26</formula>
    </cfRule>
    <cfRule type="cellIs" dxfId="16" priority="20" operator="equal">
      <formula>$CM$26</formula>
    </cfRule>
  </conditionalFormatting>
  <conditionalFormatting sqref="CI27:CL27">
    <cfRule type="cellIs" dxfId="15" priority="13" operator="equal">
      <formula>$CP$27</formula>
    </cfRule>
    <cfRule type="cellIs" dxfId="14" priority="14" operator="equal">
      <formula>$CO$27</formula>
    </cfRule>
    <cfRule type="cellIs" dxfId="13" priority="15" operator="equal">
      <formula>$CN$27</formula>
    </cfRule>
    <cfRule type="cellIs" dxfId="12" priority="16" operator="equal">
      <formula>$CM$27</formula>
    </cfRule>
  </conditionalFormatting>
  <conditionalFormatting sqref="CI28:CL28">
    <cfRule type="cellIs" dxfId="11" priority="9" operator="equal">
      <formula>$CP$28</formula>
    </cfRule>
    <cfRule type="cellIs" dxfId="10" priority="10" operator="equal">
      <formula>$CO$28</formula>
    </cfRule>
    <cfRule type="cellIs" dxfId="9" priority="11" operator="equal">
      <formula>$CN$28</formula>
    </cfRule>
    <cfRule type="cellIs" dxfId="8" priority="12" operator="equal">
      <formula>$CM$28</formula>
    </cfRule>
  </conditionalFormatting>
  <conditionalFormatting sqref="CI29:CL29">
    <cfRule type="cellIs" dxfId="7" priority="5" operator="equal">
      <formula>$CP$29</formula>
    </cfRule>
    <cfRule type="cellIs" dxfId="6" priority="6" operator="equal">
      <formula>$CO$29</formula>
    </cfRule>
    <cfRule type="cellIs" dxfId="5" priority="7" operator="equal">
      <formula>$CN$29</formula>
    </cfRule>
    <cfRule type="cellIs" dxfId="4" priority="8" operator="equal">
      <formula>$CM$29</formula>
    </cfRule>
  </conditionalFormatting>
  <conditionalFormatting sqref="CI8">
    <cfRule type="cellIs" dxfId="3" priority="1" operator="equal">
      <formula>$CP$8</formula>
    </cfRule>
    <cfRule type="cellIs" dxfId="2" priority="2" operator="equal">
      <formula>$CO$8</formula>
    </cfRule>
    <cfRule type="cellIs" dxfId="1" priority="3" operator="equal">
      <formula>$CN$8</formula>
    </cfRule>
    <cfRule type="cellIs" dxfId="0" priority="4" operator="equal">
      <formula>$CM$8</formula>
    </cfRule>
  </conditionalFormatting>
  <printOptions horizontalCentered="1"/>
  <pageMargins left="0.59055118110236227" right="0.59055118110236227" top="0.59055118110236227" bottom="0.59055118110236227" header="0.55118110236220474" footer="0.51181102362204722"/>
  <pageSetup paperSize="8" scale="65" orientation="landscape" r:id="rId1"/>
  <headerFooter alignWithMargins="0"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（手持ち①）就職内定率</vt:lpstr>
      <vt:lpstr>'（手持ち①）就職内定率'!Print_Area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2018-01-25T01:48:16Z</dcterms:created>
  <dcterms:modified xsi:type="dcterms:W3CDTF">2018-01-25T01:49:12Z</dcterms:modified>
</cp:coreProperties>
</file>